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I:\DOS\Commun\INSTANCES\CSA SD\2024-2025\CSASD 2nd degré\CSA 28 Janvier 25\Doc travail 2D pour OS -en cours\"/>
    </mc:Choice>
  </mc:AlternateContent>
  <xr:revisionPtr revIDLastSave="0" documentId="8_{A0DF73CB-B586-4144-9AD1-4D9DDB82D233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Effectifs" sheetId="4" r:id="rId1"/>
    <sheet name="Feuil2" sheetId="2" r:id="rId2"/>
  </sheets>
  <definedNames>
    <definedName name="_xlnm.Print_Titles" localSheetId="0">Effectifs!$5:$6</definedName>
    <definedName name="_xlnm.Print_Area" localSheetId="0">Effectifs!$B$1:$G$141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58" i="4" l="1"/>
  <c r="F14" i="4"/>
  <c r="F24" i="4"/>
  <c r="F37" i="4"/>
  <c r="F91" i="4"/>
  <c r="C141" i="4" l="1"/>
  <c r="F30" i="4"/>
  <c r="F8" i="4" l="1"/>
  <c r="F9" i="4"/>
  <c r="F10" i="4"/>
  <c r="F11" i="4"/>
  <c r="F12" i="4"/>
  <c r="F13" i="4"/>
  <c r="F15" i="4"/>
  <c r="F16" i="4"/>
  <c r="F17" i="4"/>
  <c r="F18" i="4"/>
  <c r="F19" i="4"/>
  <c r="F20" i="4"/>
  <c r="F21" i="4"/>
  <c r="F22" i="4"/>
  <c r="F23" i="4"/>
  <c r="F25" i="4"/>
  <c r="F26" i="4"/>
  <c r="F27" i="4"/>
  <c r="F28" i="4"/>
  <c r="F29" i="4"/>
  <c r="F31" i="4"/>
  <c r="F32" i="4"/>
  <c r="F33" i="4"/>
  <c r="F34" i="4"/>
  <c r="F35" i="4"/>
  <c r="F36" i="4"/>
  <c r="F38" i="4"/>
  <c r="F39" i="4"/>
  <c r="F40" i="4"/>
  <c r="F41" i="4"/>
  <c r="F42" i="4"/>
  <c r="F43" i="4"/>
  <c r="F44" i="4"/>
  <c r="F45" i="4"/>
  <c r="F46" i="4"/>
  <c r="F47" i="4"/>
  <c r="F48" i="4"/>
  <c r="F49" i="4"/>
  <c r="F50" i="4"/>
  <c r="F51" i="4"/>
  <c r="F52" i="4"/>
  <c r="F53" i="4"/>
  <c r="F54" i="4"/>
  <c r="F55" i="4"/>
  <c r="F56" i="4"/>
  <c r="F57" i="4"/>
  <c r="F59" i="4"/>
  <c r="F60" i="4"/>
  <c r="F61" i="4"/>
  <c r="F62" i="4"/>
  <c r="F63" i="4"/>
  <c r="F64" i="4"/>
  <c r="F65" i="4"/>
  <c r="F66" i="4"/>
  <c r="F67" i="4"/>
  <c r="F68" i="4"/>
  <c r="F69" i="4"/>
  <c r="F70" i="4"/>
  <c r="F71" i="4"/>
  <c r="F72" i="4"/>
  <c r="F73" i="4"/>
  <c r="F74" i="4"/>
  <c r="F75" i="4"/>
  <c r="F76" i="4"/>
  <c r="F77" i="4"/>
  <c r="F78" i="4"/>
  <c r="F79" i="4"/>
  <c r="F80" i="4"/>
  <c r="F81" i="4"/>
  <c r="F82" i="4"/>
  <c r="F83" i="4"/>
  <c r="F84" i="4"/>
  <c r="F85" i="4"/>
  <c r="F86" i="4"/>
  <c r="F87" i="4"/>
  <c r="F88" i="4"/>
  <c r="F89" i="4"/>
  <c r="F90" i="4"/>
  <c r="F92" i="4"/>
  <c r="F93" i="4"/>
  <c r="F94" i="4"/>
  <c r="F95" i="4"/>
  <c r="F96" i="4"/>
  <c r="F97" i="4"/>
  <c r="F98" i="4"/>
  <c r="F99" i="4"/>
  <c r="F100" i="4"/>
  <c r="F101" i="4"/>
  <c r="F102" i="4"/>
  <c r="F103" i="4"/>
  <c r="F104" i="4"/>
  <c r="F105" i="4"/>
  <c r="F106" i="4"/>
  <c r="F107" i="4"/>
  <c r="F108" i="4"/>
  <c r="F109" i="4"/>
  <c r="F110" i="4"/>
  <c r="F111" i="4"/>
  <c r="F112" i="4"/>
  <c r="F113" i="4"/>
  <c r="F114" i="4"/>
  <c r="F115" i="4"/>
  <c r="F116" i="4"/>
  <c r="F117" i="4"/>
  <c r="F118" i="4"/>
  <c r="F119" i="4"/>
  <c r="F120" i="4"/>
  <c r="F121" i="4"/>
  <c r="F122" i="4"/>
  <c r="F123" i="4"/>
  <c r="F124" i="4"/>
  <c r="F125" i="4"/>
  <c r="F126" i="4"/>
  <c r="F127" i="4"/>
  <c r="F128" i="4"/>
  <c r="F129" i="4"/>
  <c r="F130" i="4"/>
  <c r="F131" i="4"/>
  <c r="F132" i="4"/>
  <c r="F133" i="4"/>
  <c r="F134" i="4"/>
  <c r="F135" i="4"/>
  <c r="F136" i="4"/>
  <c r="F137" i="4"/>
  <c r="F138" i="4"/>
  <c r="F139" i="4"/>
  <c r="F140" i="4"/>
  <c r="E141" i="4"/>
  <c r="D141" i="4" l="1"/>
  <c r="F7" i="4" l="1"/>
  <c r="F141" i="4" s="1"/>
</calcChain>
</file>

<file path=xl/sharedStrings.xml><?xml version="1.0" encoding="utf-8"?>
<sst xmlns="http://schemas.openxmlformats.org/spreadsheetml/2006/main" count="278" uniqueCount="278">
  <si>
    <t>RNE</t>
  </si>
  <si>
    <t>COLLEGES</t>
  </si>
  <si>
    <t>0772588V</t>
  </si>
  <si>
    <t>BUSSY-ST-GEORGES
"Claude Monet"</t>
  </si>
  <si>
    <t>0772713F</t>
  </si>
  <si>
    <t>0770002J</t>
  </si>
  <si>
    <t>BOIS-LE-ROI
"Denecourt"</t>
  </si>
  <si>
    <t>0770928R</t>
  </si>
  <si>
    <t>FONTAINEBLEAU
"International"</t>
  </si>
  <si>
    <t>0771662N</t>
  </si>
  <si>
    <t>CESSON
"Le Grand Parc"</t>
  </si>
  <si>
    <t>0771421B</t>
  </si>
  <si>
    <t>LESIGNY
"Les Hyverneaux"</t>
  </si>
  <si>
    <t>0772589W</t>
  </si>
  <si>
    <t>SERRIS
"Madeleine Renaud"</t>
  </si>
  <si>
    <t>0772226B</t>
  </si>
  <si>
    <t>BUSSY-ST-GEORGES
"J-Y Cousteau"</t>
  </si>
  <si>
    <t>0772651N</t>
  </si>
  <si>
    <t>CHESSY  
"Le Vieux Chêne"</t>
  </si>
  <si>
    <t>0772154Y</t>
  </si>
  <si>
    <t>ST THIBAULT-des-VIGNES
"Léonard de Vinci"</t>
  </si>
  <si>
    <t>0772548B</t>
  </si>
  <si>
    <t>BAILLY
ROMAINVILLIERS</t>
  </si>
  <si>
    <t>0772413E</t>
  </si>
  <si>
    <t>BUSSY-ST-GEORGES
"Anne Frank"</t>
  </si>
  <si>
    <t>0770038Y</t>
  </si>
  <si>
    <t>MORET/LOING 
"Alfred Sisley"</t>
  </si>
  <si>
    <t>0770009S</t>
  </si>
  <si>
    <t>CHAPELLE-la-REINE
"Blanche de Castille"</t>
  </si>
  <si>
    <t>0771424E</t>
  </si>
  <si>
    <t>FONTAINEBLEAU
"Lucien Cézard"</t>
  </si>
  <si>
    <t>0772714G</t>
  </si>
  <si>
    <t>ST GERMAIN-sur-MORIN
"Stéphane Hessel"</t>
  </si>
  <si>
    <t>0771911J</t>
  </si>
  <si>
    <t>CLAYE-SOUILLY
"Les Tilleuls"</t>
  </si>
  <si>
    <t>0771517F</t>
  </si>
  <si>
    <t>ST FARGEAU-PONTHIERRY 
"François Villon"</t>
  </si>
  <si>
    <t>0772499Y</t>
  </si>
  <si>
    <t>0772330P</t>
  </si>
  <si>
    <t>CHAMPS/MARNE
"Pablo Picasso"</t>
  </si>
  <si>
    <t>0771178M</t>
  </si>
  <si>
    <t>VAUX-le-PENIL 
"Mare aux Champs"</t>
  </si>
  <si>
    <t>0771519H</t>
  </si>
  <si>
    <t>FAREMOUTIERS
"Louise Michel"</t>
  </si>
  <si>
    <t>0772427V</t>
  </si>
  <si>
    <t>PERTHES-en-GATINAIS 
"Christine de Pisan"</t>
  </si>
  <si>
    <t>0771472G</t>
  </si>
  <si>
    <t>THORIGNY/MARNE 
"Le Moulin à Vent"</t>
  </si>
  <si>
    <t>0771365R</t>
  </si>
  <si>
    <t>VERT-ST-DENIS
"Jean Vilar"</t>
  </si>
  <si>
    <t>0772190M</t>
  </si>
  <si>
    <t>DAMMARTIN-en-GOELE
"l'Europe"</t>
  </si>
  <si>
    <t>0771068T</t>
  </si>
  <si>
    <t xml:space="preserve">CHATELET-en-BRIE
"Rosa Bonheur" </t>
  </si>
  <si>
    <t>0771762X</t>
  </si>
  <si>
    <t>MELUN
"Jacques Amyot"</t>
  </si>
  <si>
    <t>0771562E</t>
  </si>
  <si>
    <t>0772396L</t>
  </si>
  <si>
    <t>COURTRY
"Maria callas"</t>
  </si>
  <si>
    <t>0770005M</t>
  </si>
  <si>
    <t xml:space="preserve">BROU/CHANTEREINE
"Jean Jaurès" </t>
  </si>
  <si>
    <t>0771667U</t>
  </si>
  <si>
    <t>CRECY-la-CHAPELLE
"Mon Plaisir"</t>
  </si>
  <si>
    <t>0772091E</t>
  </si>
  <si>
    <t>TRILPORT 
"Bois Enclume"</t>
  </si>
  <si>
    <t>0771334G</t>
  </si>
  <si>
    <t>OZOIR-la-FERRIERE 
"Gérard Philipe"</t>
  </si>
  <si>
    <t>0772482E</t>
  </si>
  <si>
    <t>TORCY
"Victor Schoelcher"</t>
  </si>
  <si>
    <t>0771912K</t>
  </si>
  <si>
    <t>OISSERY
"Jean de Barres"</t>
  </si>
  <si>
    <t>0771619S</t>
  </si>
  <si>
    <t>VERNEUIL l'ETANG 
"Charles Péguy"</t>
  </si>
  <si>
    <t>0771993Y</t>
  </si>
  <si>
    <t>BRIE-CTE-ROBERT
"Georges Brassens"</t>
  </si>
  <si>
    <t>0770051M</t>
  </si>
  <si>
    <t>TOURNAN-en-BRIE  
"J.-B. Vermay"</t>
  </si>
  <si>
    <t>0771770F</t>
  </si>
  <si>
    <t>REBAIS    
"Jacques Prévert"</t>
  </si>
  <si>
    <t>0771514C</t>
  </si>
  <si>
    <t>ROZAY-en-BRIE    
"Les Remparts"</t>
  </si>
  <si>
    <t>0772429X</t>
  </si>
  <si>
    <t>LIEUSAINT
"La Pyramide"</t>
  </si>
  <si>
    <t>0772248A</t>
  </si>
  <si>
    <t>CREGY-lès-MEAUX 
"George Sand"</t>
  </si>
  <si>
    <t>0771363N</t>
  </si>
  <si>
    <t>BRIE-CTE-ROBERT
"Arthur Chaussy"</t>
  </si>
  <si>
    <t>0770020D</t>
  </si>
  <si>
    <t>DONNEMARIE-DONTILLY
"Le Montois"</t>
  </si>
  <si>
    <t>0771768D</t>
  </si>
  <si>
    <t>LAGNY/MARNE
"Les 4 Arpents"</t>
  </si>
  <si>
    <t>0771361L</t>
  </si>
  <si>
    <t>ESBLY
"Louis Braille"</t>
  </si>
  <si>
    <t>0772574E</t>
  </si>
  <si>
    <t>ST PIERRE-LES-NEMOURS</t>
  </si>
  <si>
    <t>0771959L</t>
  </si>
  <si>
    <t>COMBS-la-VILLE
"Les Cités Unies"</t>
  </si>
  <si>
    <t>0771342R</t>
  </si>
  <si>
    <t>CHAMPAGNE/SEINE
"Fernand Gregh"</t>
  </si>
  <si>
    <t>0772331R</t>
  </si>
  <si>
    <t>PONTAULT-COMBAULT 
"Monthéty"</t>
  </si>
  <si>
    <t>0771766B</t>
  </si>
  <si>
    <t>CHELLES
"Beau Soleil"</t>
  </si>
  <si>
    <t>0771422C</t>
  </si>
  <si>
    <t>AVON
"La Vallée"</t>
  </si>
  <si>
    <t>0770030P</t>
  </si>
  <si>
    <t>LORREZ-le-BOCAGE 
"Jacques Prévert"</t>
  </si>
  <si>
    <t>0770014X</t>
  </si>
  <si>
    <t>CLAYE-SOUILLY  
"Les Tourelles"</t>
  </si>
  <si>
    <t>0771475K</t>
  </si>
  <si>
    <t>COMBS-la-VILLE
"Les Aulnes"</t>
  </si>
  <si>
    <t>0771960M</t>
  </si>
  <si>
    <t>SAVIGNY-le-TEMPLE   
"Henri Wallon"</t>
  </si>
  <si>
    <t>0771615M</t>
  </si>
  <si>
    <t>SAINT MARD  
"Georges Brassens"</t>
  </si>
  <si>
    <t>0770057U</t>
  </si>
  <si>
    <t>VILLENEUVE/BELLOT 
"Les Creusottes"</t>
  </si>
  <si>
    <t>0771620T</t>
  </si>
  <si>
    <t>MORMANT
"Nicolas Fouquet"</t>
  </si>
  <si>
    <t>0771177L</t>
  </si>
  <si>
    <t>VAIRES/MARNE 
"René Goscinny"</t>
  </si>
  <si>
    <t>0772573D</t>
  </si>
  <si>
    <t>MITRY-MORY
"Erik Satie"</t>
  </si>
  <si>
    <t>0771759U</t>
  </si>
  <si>
    <t>CHELLES
"de l'Europe"</t>
  </si>
  <si>
    <t>0771419Z</t>
  </si>
  <si>
    <t>PONTAULT-COMBAULT
"Jean Moulin"</t>
  </si>
  <si>
    <t>0771173G</t>
  </si>
  <si>
    <t>MEAUX
"Henri IV"</t>
  </si>
  <si>
    <t>0770003K</t>
  </si>
  <si>
    <t>BRAY/SEINE
"Jean Rostand"</t>
  </si>
  <si>
    <t>0771511Z</t>
  </si>
  <si>
    <t>CHAMPS/MARNE
"Armand Lanoux"</t>
  </si>
  <si>
    <t>0772125S</t>
  </si>
  <si>
    <t>LOGNES
"Le Segrais"</t>
  </si>
  <si>
    <t>0771513B</t>
  </si>
  <si>
    <t>COULOMMIERS
"Hippolyte Rémy"</t>
  </si>
  <si>
    <t>0772819W</t>
  </si>
  <si>
    <t>0772274D</t>
  </si>
  <si>
    <t>SAVIGNY-le-TEMPLE 
"La Grange du Bois"</t>
  </si>
  <si>
    <t>0771563F</t>
  </si>
  <si>
    <t>ROISSY-en-BRIE
"Eugène Delacroix"</t>
  </si>
  <si>
    <t>0770053P</t>
  </si>
  <si>
    <t>VARENNES/SEINE
 "Elsa Triolet"</t>
  </si>
  <si>
    <t>0771175J</t>
  </si>
  <si>
    <t>PONTAULT-COMBAULT
"Condorcet"</t>
  </si>
  <si>
    <t>0772247Z</t>
  </si>
  <si>
    <t>MOUROUX
"George Sand"</t>
  </si>
  <si>
    <t>0772126T</t>
  </si>
  <si>
    <t>NANDY
"Robert Buron"</t>
  </si>
  <si>
    <t>0771515D</t>
  </si>
  <si>
    <t>PROVINS
"L. de Savigny"</t>
  </si>
  <si>
    <t>0772483F</t>
  </si>
  <si>
    <t>SAINT SOUPPLETS
"Nicolas Tronchon"</t>
  </si>
  <si>
    <t>0771659K</t>
  </si>
  <si>
    <t>FERTE-ss-JOUARRE
"La Plaine des Glacis"</t>
  </si>
  <si>
    <t>0772119K</t>
  </si>
  <si>
    <t>EMERAINVILLE
"Van Gogh"</t>
  </si>
  <si>
    <t>0772293Z</t>
  </si>
  <si>
    <t>OZOIR-la-FERRIERE 
"Marie Laurencin"</t>
  </si>
  <si>
    <t>0771657H</t>
  </si>
  <si>
    <t>ROISSY-en-BRIE 
"Anceau de Garlande"</t>
  </si>
  <si>
    <t>0771878Y</t>
  </si>
  <si>
    <t>VILLEPARISIS
"Jacques Monod"</t>
  </si>
  <si>
    <t>0771333F</t>
  </si>
  <si>
    <t>VILLEPARISIS
"Gérard Philipe"</t>
  </si>
  <si>
    <t>0771471F</t>
  </si>
  <si>
    <t>CHELLES
"Pierre Weczerka"</t>
  </si>
  <si>
    <t>0772189L</t>
  </si>
  <si>
    <t>GRETZ-ARMAINVILLIERS
"Hutinel"</t>
  </si>
  <si>
    <t>0770027L</t>
  </si>
  <si>
    <t>LAGNY/MARNE
"Marcel Riviere"</t>
  </si>
  <si>
    <t>0772246Y</t>
  </si>
  <si>
    <t xml:space="preserve">CROUY/OURCQ 
"Le Champivert" </t>
  </si>
  <si>
    <t>0772191N</t>
  </si>
  <si>
    <t>MOISSY-CRAMAYEL
"La Boëtie"</t>
  </si>
  <si>
    <t>0771991W</t>
  </si>
  <si>
    <t>TORCY 
"Louis Aragon"</t>
  </si>
  <si>
    <t>0771992X</t>
  </si>
  <si>
    <t>LOGNES
"La Maillière"</t>
  </si>
  <si>
    <t>0770032S</t>
  </si>
  <si>
    <t>MEAUX 
"Parc Frot"</t>
  </si>
  <si>
    <t>0770059W</t>
  </si>
  <si>
    <t>VILLIERS-ST-GEORGES 
"Les Tournelles"</t>
  </si>
  <si>
    <t>0772128V</t>
  </si>
  <si>
    <t>LIEUSAINT   "St Louis"</t>
  </si>
  <si>
    <t>0772227C</t>
  </si>
  <si>
    <t>FONTENAY-TRESIGNY
"S. Mallarmé"</t>
  </si>
  <si>
    <t>0771656G</t>
  </si>
  <si>
    <t>TORCY 
"Arche Guédon"</t>
  </si>
  <si>
    <t>0770040A</t>
  </si>
  <si>
    <t>NANGIS
"René Barthélémy"</t>
  </si>
  <si>
    <t>0771331D</t>
  </si>
  <si>
    <t>MITRY-MORY
"Paul Langevin"</t>
  </si>
  <si>
    <t>0771618R</t>
  </si>
  <si>
    <t>MOISSY-CRAMAYEL
"Les Maillettes"</t>
  </si>
  <si>
    <t>0770024H</t>
  </si>
  <si>
    <t>FERTE-ss-JOUARRE
"La Rochefoucauld"</t>
  </si>
  <si>
    <t>0771362M</t>
  </si>
  <si>
    <t>LIZY/OURCQ
"C. Saint Saëns"</t>
  </si>
  <si>
    <t>0771478N</t>
  </si>
  <si>
    <t>NEMOURS 
"Arthur Rimbaud"</t>
  </si>
  <si>
    <t>0771567K</t>
  </si>
  <si>
    <t>MONTEREAU
"Paul Eluard"</t>
  </si>
  <si>
    <t>0771661M</t>
  </si>
  <si>
    <t>FERTE-GAUCHER
"Jean Campin"</t>
  </si>
  <si>
    <t>0772056S</t>
  </si>
  <si>
    <t>MEE/SEINE
"Jean de La Fontaine"</t>
  </si>
  <si>
    <t>0771337K</t>
  </si>
  <si>
    <t>MEE/SEINE
"Elsa Triolet"</t>
  </si>
  <si>
    <t>0770013W</t>
  </si>
  <si>
    <t>CHELLES
"Camille Corot"</t>
  </si>
  <si>
    <t>0770010T</t>
  </si>
  <si>
    <t>CHATEAU-LANDON
"Pierre Roux"</t>
  </si>
  <si>
    <t>0770019C</t>
  </si>
  <si>
    <t>DAMMARIE-les-LYS
"Robert Doisneau"</t>
  </si>
  <si>
    <t>0772090D</t>
  </si>
  <si>
    <t>CHAMPS/MARNE
"Jean Wiener"</t>
  </si>
  <si>
    <t>0771841H</t>
  </si>
  <si>
    <t>NOISIEL 
"Le Luzard"</t>
  </si>
  <si>
    <t>0770048J</t>
  </si>
  <si>
    <t>SOUPPES/LOING  
"Emile Chevalier"</t>
  </si>
  <si>
    <t>0771176K</t>
  </si>
  <si>
    <t>PROVINS  
"Jules Verne"</t>
  </si>
  <si>
    <t>0771476L</t>
  </si>
  <si>
    <t>DAMMARIE-les-Lys
"Georges Politzer"</t>
  </si>
  <si>
    <t>0771518G</t>
  </si>
  <si>
    <t>SAVIGNY-le-TEMPLE
"Louis Armand"</t>
  </si>
  <si>
    <t>0771174H</t>
  </si>
  <si>
    <t>MONTEREAU
"Pierre de Montereau"</t>
  </si>
  <si>
    <t>0771760V</t>
  </si>
  <si>
    <t>COULOMMIERS
"Mme de Lafayette"</t>
  </si>
  <si>
    <t>0772481D</t>
  </si>
  <si>
    <t>PROVINS 
"Marie Curie"</t>
  </si>
  <si>
    <t>0771172F</t>
  </si>
  <si>
    <t>MEAUX
"Albert Camus"</t>
  </si>
  <si>
    <t>0771339M</t>
  </si>
  <si>
    <t>MELUN
"Pierre Brossolette"</t>
  </si>
  <si>
    <t>0771420A</t>
  </si>
  <si>
    <t>MEAUX
"Beaumarchais"</t>
  </si>
  <si>
    <t>0771621U</t>
  </si>
  <si>
    <t>NEMOURS
"Honoré de Balzac"</t>
  </si>
  <si>
    <t>0771070V</t>
  </si>
  <si>
    <t xml:space="preserve">MELUN
"Frédéric Chopin" </t>
  </si>
  <si>
    <t>0771761W</t>
  </si>
  <si>
    <t>MONTEREAU
"André Malraux"</t>
  </si>
  <si>
    <t>0771029A</t>
  </si>
  <si>
    <t>MEAUX
"Henri Dunant"</t>
  </si>
  <si>
    <t>0770033T</t>
  </si>
  <si>
    <t>MELUN 
"Les Capucins"</t>
  </si>
  <si>
    <t>MAGNY-LE-HONGRE
"J. de Romilly"</t>
  </si>
  <si>
    <t xml:space="preserve">OTHIS
"J.J. Rousseau" </t>
  </si>
  <si>
    <t>Document de travail 4</t>
  </si>
  <si>
    <t>DOTATION</t>
  </si>
  <si>
    <t>HP</t>
  </si>
  <si>
    <t>HSA</t>
  </si>
  <si>
    <t>IMP</t>
  </si>
  <si>
    <t>TOTAL</t>
  </si>
  <si>
    <t>TOTAUX</t>
  </si>
  <si>
    <t>MONTEVRAIN
"Lucie Aubrac"</t>
  </si>
  <si>
    <t>NANTEUIL-LES-MEAUX
"La Dhuis"</t>
  </si>
  <si>
    <t>0772868Z</t>
  </si>
  <si>
    <t>0772867Y</t>
  </si>
  <si>
    <t>VILLEPARISIS
"Marthe Simard"</t>
  </si>
  <si>
    <t>VULAINES SUR SEINE  "Col A. Beltrame"</t>
  </si>
  <si>
    <t>0772923J</t>
  </si>
  <si>
    <t>0772945H</t>
  </si>
  <si>
    <t>0772944G</t>
  </si>
  <si>
    <t>0772946J</t>
  </si>
  <si>
    <t>CHARNY "Marthe Gautier"</t>
  </si>
  <si>
    <t>CHELLES
"Simone Veil"</t>
  </si>
  <si>
    <t>COUBERT "Marie-Amélie Le Fur"</t>
  </si>
  <si>
    <t>MOUSSY-LE-NEUF "Jeanne Bonnardel-Béguin"</t>
  </si>
  <si>
    <t xml:space="preserve"> REPARTITION DOTATION DANS LES COLLEGES DE SEINE-ET-MARNE -R2025</t>
  </si>
  <si>
    <t>0772968H</t>
  </si>
  <si>
    <t>BUSSY-ST-GEORGES
"Joséphine Baker"</t>
  </si>
  <si>
    <t>0773007A</t>
  </si>
  <si>
    <t>JOUY-LE-CHATEL
"J-J BARBAUX"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</si>
</sst>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0"/>
      <name val="Arial"/>
    </font>
    <font>
      <sz val="10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2"/>
      <name val="Arial"/>
      <family val="2"/>
    </font>
    <font>
      <sz val="6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b/>
      <sz val="11"/>
      <name val="Arial"/>
      <family val="2"/>
    </font>
    <font>
      <b/>
      <u/>
      <sz val="10"/>
      <name val="Arial"/>
      <family val="2"/>
    </font>
    <font>
      <i/>
      <sz val="11"/>
      <name val="Arial"/>
      <family val="2"/>
    </font>
    <font>
      <b/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 applyAlignment="1" applyProtection="1">
      <alignment horizontal="left"/>
      <protection locked="0"/>
    </xf>
    <xf numFmtId="49" fontId="1" fillId="0" borderId="0" xfId="0" applyNumberFormat="1" applyFont="1" applyAlignment="1" applyProtection="1">
      <alignment horizontal="left" vertical="center"/>
      <protection locked="0"/>
    </xf>
    <xf numFmtId="0" fontId="1" fillId="0" borderId="0" xfId="0" applyFont="1" applyProtection="1">
      <protection locked="0"/>
    </xf>
    <xf numFmtId="49" fontId="3" fillId="0" borderId="0" xfId="0" applyNumberFormat="1" applyFont="1" applyAlignment="1" applyProtection="1">
      <alignment vertical="center"/>
      <protection locked="0"/>
    </xf>
    <xf numFmtId="0" fontId="1" fillId="0" borderId="0" xfId="0" applyFont="1" applyBorder="1" applyAlignment="1" applyProtection="1">
      <protection locked="0"/>
    </xf>
    <xf numFmtId="0" fontId="1" fillId="0" borderId="0" xfId="0" applyFont="1" applyAlignment="1" applyProtection="1">
      <protection locked="0"/>
    </xf>
    <xf numFmtId="0" fontId="1" fillId="0" borderId="0" xfId="0" applyFont="1" applyAlignment="1" applyProtection="1">
      <alignment vertical="top"/>
      <protection locked="0"/>
    </xf>
    <xf numFmtId="0" fontId="1" fillId="0" borderId="0" xfId="0" applyFont="1" applyFill="1" applyAlignment="1" applyProtection="1">
      <protection locked="0"/>
    </xf>
    <xf numFmtId="0" fontId="2" fillId="0" borderId="4" xfId="0" applyFont="1" applyBorder="1" applyAlignment="1" applyProtection="1">
      <alignment horizontal="right" vertical="center" wrapText="1" indent="2"/>
      <protection locked="0"/>
    </xf>
    <xf numFmtId="0" fontId="4" fillId="0" borderId="0" xfId="0" applyFont="1" applyAlignment="1" applyProtection="1">
      <protection locked="0"/>
    </xf>
    <xf numFmtId="0" fontId="1" fillId="0" borderId="0" xfId="0" applyFont="1" applyBorder="1" applyAlignment="1" applyProtection="1">
      <alignment vertical="center"/>
      <protection locked="0"/>
    </xf>
    <xf numFmtId="0" fontId="3" fillId="0" borderId="0" xfId="0" applyFont="1" applyFill="1" applyBorder="1" applyAlignment="1" applyProtection="1">
      <alignment horizontal="left" vertical="center"/>
      <protection locked="0"/>
    </xf>
    <xf numFmtId="0" fontId="5" fillId="0" borderId="0" xfId="0" applyFont="1" applyFill="1" applyBorder="1" applyAlignment="1" applyProtection="1">
      <alignment horizontal="left" vertical="center"/>
      <protection locked="0"/>
    </xf>
    <xf numFmtId="0" fontId="1" fillId="0" borderId="0" xfId="0" applyFont="1" applyFill="1" applyProtection="1">
      <protection locked="0"/>
    </xf>
    <xf numFmtId="0" fontId="7" fillId="0" borderId="0" xfId="0" applyFont="1" applyFill="1" applyBorder="1" applyAlignment="1" applyProtection="1">
      <alignment vertical="center"/>
      <protection locked="0"/>
    </xf>
    <xf numFmtId="0" fontId="0" fillId="0" borderId="0" xfId="0" applyFill="1"/>
    <xf numFmtId="0" fontId="0" fillId="0" borderId="0" xfId="0" applyAlignment="1"/>
    <xf numFmtId="17" fontId="3" fillId="0" borderId="0" xfId="0" applyNumberFormat="1" applyFont="1" applyFill="1" applyBorder="1" applyAlignment="1" applyProtection="1">
      <alignment horizontal="left" vertical="center"/>
      <protection locked="0"/>
    </xf>
    <xf numFmtId="0" fontId="7" fillId="0" borderId="0" xfId="0" applyFont="1" applyFill="1" applyBorder="1" applyAlignment="1" applyProtection="1">
      <alignment horizontal="left" vertical="center"/>
      <protection locked="0"/>
    </xf>
    <xf numFmtId="0" fontId="7" fillId="0" borderId="0" xfId="0" applyFont="1" applyFill="1" applyBorder="1" applyProtection="1">
      <protection locked="0"/>
    </xf>
    <xf numFmtId="1" fontId="8" fillId="0" borderId="0" xfId="0" applyNumberFormat="1" applyFont="1" applyFill="1" applyBorder="1" applyAlignment="1" applyProtection="1">
      <alignment vertical="center"/>
      <protection locked="0"/>
    </xf>
    <xf numFmtId="0" fontId="1" fillId="0" borderId="0" xfId="0" applyFont="1" applyFill="1"/>
    <xf numFmtId="0" fontId="3" fillId="0" borderId="0" xfId="0" applyFont="1" applyFill="1" applyBorder="1" applyAlignment="1" applyProtection="1">
      <protection locked="0"/>
    </xf>
    <xf numFmtId="1" fontId="1" fillId="0" borderId="0" xfId="0" applyNumberFormat="1" applyFont="1" applyFill="1" applyBorder="1" applyAlignment="1" applyProtection="1">
      <alignment vertical="center"/>
      <protection locked="0"/>
    </xf>
    <xf numFmtId="0" fontId="9" fillId="0" borderId="5" xfId="0" applyFont="1" applyBorder="1" applyAlignment="1" applyProtection="1">
      <alignment vertical="center" wrapText="1"/>
    </xf>
    <xf numFmtId="0" fontId="3" fillId="0" borderId="0" xfId="0" applyFont="1" applyFill="1" applyBorder="1" applyAlignment="1" applyProtection="1">
      <alignment horizontal="center" vertical="center"/>
      <protection locked="0"/>
    </xf>
    <xf numFmtId="0" fontId="5" fillId="0" borderId="0" xfId="0" applyFont="1" applyFill="1" applyBorder="1" applyAlignment="1" applyProtection="1">
      <alignment horizontal="center" vertical="center"/>
      <protection locked="0"/>
    </xf>
    <xf numFmtId="0" fontId="1" fillId="0" borderId="0" xfId="0" applyFont="1" applyFill="1" applyAlignment="1" applyProtection="1">
      <alignment horizontal="center"/>
      <protection locked="0"/>
    </xf>
    <xf numFmtId="0" fontId="7" fillId="0" borderId="0" xfId="0" applyFont="1" applyFill="1" applyBorder="1" applyAlignment="1" applyProtection="1">
      <alignment horizontal="center" vertical="center"/>
      <protection locked="0"/>
    </xf>
    <xf numFmtId="0" fontId="0" fillId="0" borderId="0" xfId="0" applyFill="1" applyAlignment="1">
      <alignment horizontal="center"/>
    </xf>
    <xf numFmtId="2" fontId="1" fillId="0" borderId="5" xfId="0" applyNumberFormat="1" applyFont="1" applyFill="1" applyBorder="1" applyAlignment="1" applyProtection="1">
      <alignment horizontal="center" vertical="center" wrapText="1"/>
      <protection locked="0"/>
    </xf>
    <xf numFmtId="2" fontId="6" fillId="0" borderId="5" xfId="0" applyNumberFormat="1" applyFont="1" applyBorder="1" applyAlignment="1" applyProtection="1">
      <alignment horizontal="center" vertical="center" wrapText="1"/>
    </xf>
    <xf numFmtId="2" fontId="1" fillId="0" borderId="2" xfId="0" applyNumberFormat="1" applyFont="1" applyFill="1" applyBorder="1" applyAlignment="1" applyProtection="1">
      <alignment horizontal="center" vertical="center"/>
    </xf>
    <xf numFmtId="2" fontId="1" fillId="0" borderId="2" xfId="0" applyNumberFormat="1" applyFont="1" applyFill="1" applyBorder="1" applyAlignment="1" applyProtection="1">
      <alignment horizontal="center" vertical="center" wrapText="1"/>
      <protection locked="0"/>
    </xf>
    <xf numFmtId="2" fontId="6" fillId="0" borderId="2" xfId="0" applyNumberFormat="1" applyFont="1" applyFill="1" applyBorder="1" applyAlignment="1" applyProtection="1">
      <alignment horizontal="center" vertical="center" wrapText="1"/>
      <protection locked="0"/>
    </xf>
    <xf numFmtId="2" fontId="6" fillId="0" borderId="2" xfId="0" applyNumberFormat="1" applyFont="1" applyFill="1" applyBorder="1" applyAlignment="1" applyProtection="1">
      <alignment horizontal="center" vertical="center" shrinkToFit="1"/>
    </xf>
    <xf numFmtId="0" fontId="10" fillId="0" borderId="0" xfId="0" applyFont="1" applyBorder="1" applyAlignment="1">
      <alignment horizontal="left" vertical="center" wrapText="1"/>
    </xf>
    <xf numFmtId="0" fontId="11" fillId="0" borderId="0" xfId="0" applyFont="1" applyFill="1" applyAlignment="1" applyProtection="1">
      <alignment horizontal="center"/>
      <protection locked="0"/>
    </xf>
    <xf numFmtId="0" fontId="6" fillId="3" borderId="2" xfId="0" applyFont="1" applyFill="1" applyBorder="1" applyAlignment="1" applyProtection="1">
      <alignment horizontal="center" vertical="center" wrapText="1"/>
      <protection locked="0"/>
    </xf>
    <xf numFmtId="49" fontId="7" fillId="2" borderId="2" xfId="0" applyNumberFormat="1" applyFont="1" applyFill="1" applyBorder="1" applyAlignment="1" applyProtection="1">
      <alignment vertical="center"/>
      <protection locked="0"/>
    </xf>
    <xf numFmtId="0" fontId="3" fillId="2" borderId="5" xfId="0" applyFont="1" applyFill="1" applyBorder="1" applyAlignment="1" applyProtection="1">
      <alignment vertical="center" wrapText="1"/>
      <protection locked="0"/>
    </xf>
    <xf numFmtId="0" fontId="7" fillId="2" borderId="5" xfId="0" applyFont="1" applyFill="1" applyBorder="1" applyAlignment="1" applyProtection="1">
      <alignment vertical="center" wrapText="1"/>
      <protection locked="0"/>
    </xf>
    <xf numFmtId="0" fontId="3" fillId="2" borderId="5" xfId="0" applyFont="1" applyFill="1" applyBorder="1" applyAlignment="1" applyProtection="1">
      <alignment horizontal="left" vertical="center" wrapText="1"/>
      <protection locked="0"/>
    </xf>
    <xf numFmtId="49" fontId="7" fillId="2" borderId="2" xfId="0" applyNumberFormat="1" applyFont="1" applyFill="1" applyBorder="1" applyAlignment="1" applyProtection="1">
      <alignment horizontal="center" vertical="center"/>
      <protection locked="0"/>
    </xf>
    <xf numFmtId="49" fontId="7" fillId="2" borderId="1" xfId="0" applyNumberFormat="1" applyFont="1" applyFill="1" applyBorder="1" applyAlignment="1" applyProtection="1">
      <alignment vertical="center"/>
      <protection locked="0"/>
    </xf>
    <xf numFmtId="0" fontId="3" fillId="2" borderId="6" xfId="0" applyFont="1" applyFill="1" applyBorder="1" applyAlignment="1" applyProtection="1">
      <alignment vertical="center" wrapText="1"/>
      <protection locked="0"/>
    </xf>
    <xf numFmtId="49" fontId="7" fillId="2" borderId="3" xfId="0" applyNumberFormat="1" applyFont="1" applyFill="1" applyBorder="1" applyAlignment="1" applyProtection="1">
      <alignment vertical="center"/>
      <protection locked="0"/>
    </xf>
    <xf numFmtId="0" fontId="3" fillId="2" borderId="7" xfId="0" applyFont="1" applyFill="1" applyBorder="1" applyAlignment="1" applyProtection="1">
      <alignment vertical="center" wrapText="1"/>
      <protection locked="0"/>
    </xf>
    <xf numFmtId="0" fontId="12" fillId="3" borderId="6" xfId="0" applyFont="1" applyFill="1" applyBorder="1" applyAlignment="1" applyProtection="1">
      <alignment horizontal="center" vertical="center" wrapText="1"/>
      <protection locked="0"/>
    </xf>
    <xf numFmtId="0" fontId="12" fillId="2" borderId="2" xfId="0" applyFont="1" applyFill="1" applyBorder="1" applyAlignment="1" applyProtection="1">
      <alignment horizontal="center" vertical="center" wrapText="1"/>
      <protection locked="0"/>
    </xf>
    <xf numFmtId="49" fontId="12" fillId="2" borderId="2" xfId="0" applyNumberFormat="1" applyFont="1" applyFill="1" applyBorder="1" applyAlignment="1" applyProtection="1">
      <alignment horizontal="center" vertical="center"/>
      <protection locked="0"/>
    </xf>
    <xf numFmtId="0" fontId="6" fillId="3" borderId="5" xfId="0" applyFont="1" applyFill="1" applyBorder="1" applyAlignment="1" applyProtection="1">
      <alignment horizontal="center"/>
      <protection locked="0"/>
    </xf>
    <xf numFmtId="0" fontId="6" fillId="3" borderId="8" xfId="0" applyFont="1" applyFill="1" applyBorder="1" applyAlignment="1" applyProtection="1">
      <alignment horizontal="center"/>
      <protection locked="0"/>
    </xf>
    <xf numFmtId="0" fontId="6" fillId="3" borderId="9" xfId="0" applyFont="1" applyFill="1" applyBorder="1" applyAlignment="1" applyProtection="1">
      <alignment horizontal="center"/>
      <protection locked="0"/>
    </xf>
    <xf numFmtId="0" fontId="2" fillId="0" borderId="0" xfId="0" applyFont="1" applyBorder="1" applyAlignment="1">
      <alignment horizontal="right" vertical="center" wrapText="1"/>
    </xf>
    <xf numFmtId="0" fontId="0" fillId="0" borderId="0" xfId="0" applyAlignme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1</xdr:col>
      <xdr:colOff>1314450</xdr:colOff>
      <xdr:row>3</xdr:row>
      <xdr:rowOff>180975</xdr:rowOff>
    </xdr:to>
    <xdr:pic>
      <xdr:nvPicPr>
        <xdr:cNvPr id="7" name="Image 1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650" y="28575"/>
          <a:ext cx="1285875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T144"/>
  <sheetViews>
    <sheetView tabSelected="1" topLeftCell="A133" zoomScaleNormal="100" workbookViewId="0">
      <selection activeCell="H7" sqref="H7"/>
    </sheetView>
  </sheetViews>
  <sheetFormatPr baseColWidth="10" defaultRowHeight="12.75" x14ac:dyDescent="0.2"/>
  <cols>
    <col min="1" max="1" width="9" customWidth="1"/>
    <col min="2" max="2" width="20" style="16" customWidth="1"/>
    <col min="3" max="3" width="20" style="30" customWidth="1"/>
    <col min="4" max="4" width="15.42578125" style="16" customWidth="1"/>
    <col min="5" max="5" width="17.7109375" style="22" customWidth="1"/>
    <col min="6" max="6" width="21.42578125" style="22" customWidth="1"/>
  </cols>
  <sheetData>
    <row r="1" spans="1:98" ht="20.100000000000001" customHeight="1" x14ac:dyDescent="0.2">
      <c r="B1" s="12"/>
      <c r="C1" s="26"/>
      <c r="D1" s="12"/>
      <c r="E1" s="18"/>
      <c r="F1" s="37" t="s">
        <v>252</v>
      </c>
      <c r="G1" s="6"/>
      <c r="H1" s="17"/>
    </row>
    <row r="2" spans="1:98" ht="15" customHeight="1" x14ac:dyDescent="0.2">
      <c r="A2" s="2"/>
      <c r="B2" s="55" t="s">
        <v>273</v>
      </c>
      <c r="C2" s="55"/>
      <c r="D2" s="55"/>
      <c r="E2" s="55"/>
      <c r="F2" s="55"/>
      <c r="G2" s="56"/>
    </row>
    <row r="3" spans="1:98" ht="9.9499999999999993" customHeight="1" x14ac:dyDescent="0.2">
      <c r="A3" s="2"/>
      <c r="B3" s="13"/>
      <c r="C3" s="27"/>
      <c r="D3" s="13"/>
      <c r="E3" s="19"/>
      <c r="F3" s="19"/>
      <c r="G3" s="1"/>
    </row>
    <row r="4" spans="1:98" ht="15" customHeight="1" x14ac:dyDescent="0.2">
      <c r="A4" s="4"/>
      <c r="B4" s="14"/>
      <c r="C4" s="28"/>
      <c r="D4" s="14"/>
      <c r="E4" s="14"/>
      <c r="F4" s="38"/>
      <c r="G4" s="6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  <c r="BO4" s="17"/>
      <c r="BP4" s="17"/>
      <c r="BQ4" s="17"/>
      <c r="BR4" s="17"/>
      <c r="BS4" s="17"/>
      <c r="BT4" s="17"/>
      <c r="BU4" s="17"/>
      <c r="BV4" s="17"/>
      <c r="BW4" s="17"/>
      <c r="BX4" s="17"/>
      <c r="BY4" s="17"/>
      <c r="BZ4" s="17"/>
      <c r="CA4" s="17"/>
      <c r="CB4" s="17"/>
      <c r="CC4" s="17"/>
      <c r="CD4" s="17"/>
      <c r="CE4" s="17"/>
      <c r="CF4" s="17"/>
      <c r="CG4" s="17"/>
      <c r="CH4" s="17"/>
      <c r="CI4" s="17"/>
      <c r="CJ4" s="17"/>
      <c r="CK4" s="17"/>
      <c r="CL4" s="17"/>
      <c r="CM4" s="17"/>
      <c r="CN4" s="17"/>
      <c r="CO4" s="17"/>
      <c r="CP4" s="17"/>
      <c r="CQ4" s="17"/>
      <c r="CR4" s="17"/>
      <c r="CS4" s="17"/>
      <c r="CT4" s="17"/>
    </row>
    <row r="5" spans="1:98" ht="16.5" customHeight="1" x14ac:dyDescent="0.2">
      <c r="A5" s="51" t="s">
        <v>0</v>
      </c>
      <c r="B5" s="50" t="s">
        <v>1</v>
      </c>
      <c r="C5" s="52" t="s">
        <v>253</v>
      </c>
      <c r="D5" s="53"/>
      <c r="E5" s="53"/>
      <c r="F5" s="54"/>
      <c r="G5" s="6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  <c r="AY5" s="17"/>
      <c r="AZ5" s="17"/>
      <c r="BA5" s="17"/>
      <c r="BB5" s="17"/>
      <c r="BC5" s="17"/>
      <c r="BD5" s="17"/>
      <c r="BE5" s="17"/>
      <c r="BF5" s="17"/>
      <c r="BG5" s="17"/>
      <c r="BH5" s="17"/>
      <c r="BI5" s="17"/>
      <c r="BJ5" s="17"/>
      <c r="BK5" s="17"/>
      <c r="BL5" s="17"/>
      <c r="BM5" s="17"/>
      <c r="BN5" s="17"/>
      <c r="BO5" s="17"/>
      <c r="BP5" s="17"/>
      <c r="BQ5" s="17"/>
      <c r="BR5" s="17"/>
      <c r="BS5" s="17"/>
      <c r="BT5" s="17"/>
      <c r="BU5" s="17"/>
      <c r="BV5" s="17"/>
      <c r="BW5" s="17"/>
      <c r="BX5" s="17"/>
      <c r="BY5" s="17"/>
      <c r="BZ5" s="17"/>
      <c r="CA5" s="17"/>
      <c r="CB5" s="17"/>
      <c r="CC5" s="17"/>
      <c r="CD5" s="17"/>
      <c r="CE5" s="17"/>
      <c r="CF5" s="17"/>
      <c r="CG5" s="17"/>
      <c r="CH5" s="17"/>
      <c r="CI5" s="17"/>
      <c r="CJ5" s="17"/>
      <c r="CK5" s="17"/>
      <c r="CL5" s="17"/>
      <c r="CM5" s="17"/>
      <c r="CN5" s="17"/>
      <c r="CO5" s="17"/>
      <c r="CP5" s="17"/>
      <c r="CQ5" s="17"/>
      <c r="CR5" s="17"/>
      <c r="CS5" s="17"/>
      <c r="CT5" s="17"/>
    </row>
    <row r="6" spans="1:98" ht="18" customHeight="1" x14ac:dyDescent="0.2">
      <c r="A6" s="51"/>
      <c r="B6" s="50"/>
      <c r="C6" s="49" t="s">
        <v>254</v>
      </c>
      <c r="D6" s="49" t="s">
        <v>255</v>
      </c>
      <c r="E6" s="39" t="s">
        <v>256</v>
      </c>
      <c r="F6" s="39" t="s">
        <v>257</v>
      </c>
      <c r="G6" s="7"/>
    </row>
    <row r="7" spans="1:98" ht="29.1" customHeight="1" x14ac:dyDescent="0.2">
      <c r="A7" s="40" t="s">
        <v>103</v>
      </c>
      <c r="B7" s="41" t="s">
        <v>104</v>
      </c>
      <c r="C7" s="31">
        <v>660</v>
      </c>
      <c r="D7" s="33">
        <v>61</v>
      </c>
      <c r="E7" s="34">
        <v>9</v>
      </c>
      <c r="F7" s="35">
        <f>C7+D7+E7</f>
        <v>730</v>
      </c>
      <c r="G7" s="6"/>
    </row>
    <row r="8" spans="1:98" ht="29.1" customHeight="1" x14ac:dyDescent="0.2">
      <c r="A8" s="40" t="s">
        <v>21</v>
      </c>
      <c r="B8" s="41" t="s">
        <v>22</v>
      </c>
      <c r="C8" s="31">
        <v>433</v>
      </c>
      <c r="D8" s="33">
        <v>40</v>
      </c>
      <c r="E8" s="34">
        <v>7</v>
      </c>
      <c r="F8" s="35">
        <f t="shared" ref="F8:F76" si="0">C8+D8+E8</f>
        <v>480</v>
      </c>
      <c r="G8" s="6"/>
    </row>
    <row r="9" spans="1:98" ht="29.1" customHeight="1" x14ac:dyDescent="0.2">
      <c r="A9" s="40" t="s">
        <v>5</v>
      </c>
      <c r="B9" s="41" t="s">
        <v>6</v>
      </c>
      <c r="C9" s="31">
        <v>671.5</v>
      </c>
      <c r="D9" s="33">
        <v>58.5</v>
      </c>
      <c r="E9" s="34">
        <v>9</v>
      </c>
      <c r="F9" s="35">
        <f t="shared" si="0"/>
        <v>739</v>
      </c>
      <c r="G9" s="6"/>
    </row>
    <row r="10" spans="1:98" ht="29.1" customHeight="1" x14ac:dyDescent="0.2">
      <c r="A10" s="40" t="s">
        <v>129</v>
      </c>
      <c r="B10" s="41" t="s">
        <v>130</v>
      </c>
      <c r="C10" s="31">
        <v>646.5</v>
      </c>
      <c r="D10" s="33">
        <v>60</v>
      </c>
      <c r="E10" s="34">
        <v>9.5</v>
      </c>
      <c r="F10" s="35">
        <f t="shared" si="0"/>
        <v>716</v>
      </c>
      <c r="G10" s="6"/>
    </row>
    <row r="11" spans="1:98" ht="30.75" customHeight="1" x14ac:dyDescent="0.2">
      <c r="A11" s="40" t="s">
        <v>85</v>
      </c>
      <c r="B11" s="41" t="s">
        <v>86</v>
      </c>
      <c r="C11" s="31">
        <v>879</v>
      </c>
      <c r="D11" s="33">
        <v>81.5</v>
      </c>
      <c r="E11" s="34">
        <v>11</v>
      </c>
      <c r="F11" s="35">
        <f t="shared" si="0"/>
        <v>971.5</v>
      </c>
      <c r="G11" s="6"/>
    </row>
    <row r="12" spans="1:98" ht="29.1" customHeight="1" x14ac:dyDescent="0.2">
      <c r="A12" s="40" t="s">
        <v>73</v>
      </c>
      <c r="B12" s="41" t="s">
        <v>74</v>
      </c>
      <c r="C12" s="31">
        <v>417</v>
      </c>
      <c r="D12" s="33">
        <v>39</v>
      </c>
      <c r="E12" s="34">
        <v>7</v>
      </c>
      <c r="F12" s="35">
        <f t="shared" si="0"/>
        <v>463</v>
      </c>
      <c r="G12" s="6"/>
    </row>
    <row r="13" spans="1:98" ht="29.1" customHeight="1" x14ac:dyDescent="0.2">
      <c r="A13" s="40" t="s">
        <v>59</v>
      </c>
      <c r="B13" s="41" t="s">
        <v>60</v>
      </c>
      <c r="C13" s="31">
        <v>343</v>
      </c>
      <c r="D13" s="33">
        <v>37</v>
      </c>
      <c r="E13" s="34">
        <v>6</v>
      </c>
      <c r="F13" s="35">
        <f t="shared" si="0"/>
        <v>386</v>
      </c>
      <c r="G13" s="6"/>
    </row>
    <row r="14" spans="1:98" ht="29.1" customHeight="1" x14ac:dyDescent="0.2">
      <c r="A14" s="40" t="s">
        <v>274</v>
      </c>
      <c r="B14" s="41" t="s">
        <v>275</v>
      </c>
      <c r="C14" s="31">
        <v>158.5</v>
      </c>
      <c r="D14" s="33">
        <v>12.5</v>
      </c>
      <c r="E14" s="34">
        <v>4</v>
      </c>
      <c r="F14" s="35">
        <f t="shared" si="0"/>
        <v>175</v>
      </c>
      <c r="G14" s="6"/>
    </row>
    <row r="15" spans="1:98" ht="29.1" customHeight="1" x14ac:dyDescent="0.2">
      <c r="A15" s="40" t="s">
        <v>23</v>
      </c>
      <c r="B15" s="41" t="s">
        <v>24</v>
      </c>
      <c r="C15" s="31">
        <v>557.5</v>
      </c>
      <c r="D15" s="33">
        <v>58.5</v>
      </c>
      <c r="E15" s="34">
        <v>8.5</v>
      </c>
      <c r="F15" s="35">
        <f t="shared" si="0"/>
        <v>624.5</v>
      </c>
      <c r="G15" s="6"/>
    </row>
    <row r="16" spans="1:98" ht="29.1" customHeight="1" x14ac:dyDescent="0.2">
      <c r="A16" s="40" t="s">
        <v>2</v>
      </c>
      <c r="B16" s="41" t="s">
        <v>3</v>
      </c>
      <c r="C16" s="31">
        <v>511</v>
      </c>
      <c r="D16" s="33">
        <v>47</v>
      </c>
      <c r="E16" s="34">
        <v>8</v>
      </c>
      <c r="F16" s="35">
        <f t="shared" si="0"/>
        <v>566</v>
      </c>
      <c r="G16" s="6"/>
    </row>
    <row r="17" spans="1:7" ht="29.1" customHeight="1" x14ac:dyDescent="0.2">
      <c r="A17" s="40" t="s">
        <v>15</v>
      </c>
      <c r="B17" s="41" t="s">
        <v>16</v>
      </c>
      <c r="C17" s="31">
        <v>554.5</v>
      </c>
      <c r="D17" s="33">
        <v>51.5</v>
      </c>
      <c r="E17" s="34">
        <v>8.5</v>
      </c>
      <c r="F17" s="35">
        <f t="shared" si="0"/>
        <v>614.5</v>
      </c>
      <c r="G17" s="6"/>
    </row>
    <row r="18" spans="1:7" ht="29.1" customHeight="1" x14ac:dyDescent="0.2">
      <c r="A18" s="40" t="s">
        <v>9</v>
      </c>
      <c r="B18" s="41" t="s">
        <v>10</v>
      </c>
      <c r="C18" s="31">
        <v>474</v>
      </c>
      <c r="D18" s="33">
        <v>50</v>
      </c>
      <c r="E18" s="34">
        <v>8</v>
      </c>
      <c r="F18" s="35">
        <f t="shared" si="0"/>
        <v>532</v>
      </c>
      <c r="G18" s="6"/>
    </row>
    <row r="19" spans="1:7" ht="29.1" customHeight="1" x14ac:dyDescent="0.2">
      <c r="A19" s="40" t="s">
        <v>97</v>
      </c>
      <c r="B19" s="41" t="s">
        <v>98</v>
      </c>
      <c r="C19" s="31">
        <v>776</v>
      </c>
      <c r="D19" s="33">
        <v>76.5</v>
      </c>
      <c r="E19" s="34">
        <v>10</v>
      </c>
      <c r="F19" s="35">
        <f t="shared" si="0"/>
        <v>862.5</v>
      </c>
      <c r="G19" s="6"/>
    </row>
    <row r="20" spans="1:7" ht="29.1" customHeight="1" x14ac:dyDescent="0.2">
      <c r="A20" s="40" t="s">
        <v>131</v>
      </c>
      <c r="B20" s="41" t="s">
        <v>132</v>
      </c>
      <c r="C20" s="31">
        <v>567.5</v>
      </c>
      <c r="D20" s="33">
        <v>59.5</v>
      </c>
      <c r="E20" s="34">
        <v>8.5</v>
      </c>
      <c r="F20" s="35">
        <f t="shared" si="0"/>
        <v>635.5</v>
      </c>
      <c r="G20" s="6"/>
    </row>
    <row r="21" spans="1:7" ht="29.1" customHeight="1" x14ac:dyDescent="0.2">
      <c r="A21" s="40" t="s">
        <v>216</v>
      </c>
      <c r="B21" s="41" t="s">
        <v>217</v>
      </c>
      <c r="C21" s="31">
        <v>551.5</v>
      </c>
      <c r="D21" s="33">
        <v>48</v>
      </c>
      <c r="E21" s="34">
        <v>7</v>
      </c>
      <c r="F21" s="35">
        <f t="shared" si="0"/>
        <v>606.5</v>
      </c>
      <c r="G21" s="6"/>
    </row>
    <row r="22" spans="1:7" ht="29.1" customHeight="1" x14ac:dyDescent="0.2">
      <c r="A22" s="40" t="s">
        <v>38</v>
      </c>
      <c r="B22" s="41" t="s">
        <v>39</v>
      </c>
      <c r="C22" s="31">
        <v>550.5</v>
      </c>
      <c r="D22" s="33">
        <v>51</v>
      </c>
      <c r="E22" s="34">
        <v>8.5</v>
      </c>
      <c r="F22" s="35">
        <f t="shared" si="0"/>
        <v>610</v>
      </c>
      <c r="G22" s="6"/>
    </row>
    <row r="23" spans="1:7" ht="29.1" customHeight="1" x14ac:dyDescent="0.2">
      <c r="A23" s="40" t="s">
        <v>27</v>
      </c>
      <c r="B23" s="41" t="s">
        <v>28</v>
      </c>
      <c r="C23" s="31">
        <v>555</v>
      </c>
      <c r="D23" s="33">
        <v>55</v>
      </c>
      <c r="E23" s="34">
        <v>8.5</v>
      </c>
      <c r="F23" s="35">
        <f t="shared" si="0"/>
        <v>618.5</v>
      </c>
      <c r="G23" s="6"/>
    </row>
    <row r="24" spans="1:7" ht="29.1" customHeight="1" x14ac:dyDescent="0.2">
      <c r="A24" s="40" t="s">
        <v>266</v>
      </c>
      <c r="B24" s="41" t="s">
        <v>269</v>
      </c>
      <c r="C24" s="31">
        <v>416.5</v>
      </c>
      <c r="D24" s="33">
        <v>38.5</v>
      </c>
      <c r="E24" s="34">
        <v>6</v>
      </c>
      <c r="F24" s="35">
        <f t="shared" si="0"/>
        <v>461</v>
      </c>
      <c r="G24" s="6"/>
    </row>
    <row r="25" spans="1:7" ht="33.75" customHeight="1" x14ac:dyDescent="0.2">
      <c r="A25" s="40" t="s">
        <v>212</v>
      </c>
      <c r="B25" s="41" t="s">
        <v>213</v>
      </c>
      <c r="C25" s="31">
        <v>337.5</v>
      </c>
      <c r="D25" s="33">
        <v>27</v>
      </c>
      <c r="E25" s="34">
        <v>6</v>
      </c>
      <c r="F25" s="35">
        <f t="shared" si="0"/>
        <v>370.5</v>
      </c>
      <c r="G25" s="6"/>
    </row>
    <row r="26" spans="1:7" ht="29.1" customHeight="1" x14ac:dyDescent="0.2">
      <c r="A26" s="40" t="s">
        <v>52</v>
      </c>
      <c r="B26" s="41" t="s">
        <v>53</v>
      </c>
      <c r="C26" s="31">
        <v>609</v>
      </c>
      <c r="D26" s="33">
        <v>64</v>
      </c>
      <c r="E26" s="34">
        <v>8.5</v>
      </c>
      <c r="F26" s="35">
        <f t="shared" si="0"/>
        <v>681.5</v>
      </c>
      <c r="G26" s="6"/>
    </row>
    <row r="27" spans="1:7" ht="29.1" customHeight="1" x14ac:dyDescent="0.2">
      <c r="A27" s="40" t="s">
        <v>101</v>
      </c>
      <c r="B27" s="41" t="s">
        <v>102</v>
      </c>
      <c r="C27" s="31">
        <v>760.5</v>
      </c>
      <c r="D27" s="33">
        <v>70.5</v>
      </c>
      <c r="E27" s="34">
        <v>8.5</v>
      </c>
      <c r="F27" s="35">
        <f t="shared" si="0"/>
        <v>839.5</v>
      </c>
      <c r="G27" s="6"/>
    </row>
    <row r="28" spans="1:7" ht="29.1" customHeight="1" x14ac:dyDescent="0.2">
      <c r="A28" s="40" t="s">
        <v>210</v>
      </c>
      <c r="B28" s="41" t="s">
        <v>211</v>
      </c>
      <c r="C28" s="31">
        <v>508</v>
      </c>
      <c r="D28" s="33">
        <v>53</v>
      </c>
      <c r="E28" s="34">
        <v>8.5</v>
      </c>
      <c r="F28" s="35">
        <f t="shared" si="0"/>
        <v>569.5</v>
      </c>
      <c r="G28" s="6"/>
    </row>
    <row r="29" spans="1:7" ht="29.1" customHeight="1" x14ac:dyDescent="0.2">
      <c r="A29" s="40" t="s">
        <v>123</v>
      </c>
      <c r="B29" s="41" t="s">
        <v>124</v>
      </c>
      <c r="C29" s="31">
        <v>712.5</v>
      </c>
      <c r="D29" s="33">
        <v>66</v>
      </c>
      <c r="E29" s="34">
        <v>8.5</v>
      </c>
      <c r="F29" s="35">
        <f t="shared" si="0"/>
        <v>787</v>
      </c>
      <c r="G29" s="6"/>
    </row>
    <row r="30" spans="1:7" ht="29.1" customHeight="1" x14ac:dyDescent="0.2">
      <c r="A30" s="40" t="s">
        <v>265</v>
      </c>
      <c r="B30" s="41" t="s">
        <v>270</v>
      </c>
      <c r="C30" s="31">
        <v>700</v>
      </c>
      <c r="D30" s="33">
        <v>69</v>
      </c>
      <c r="E30" s="34">
        <v>9.5</v>
      </c>
      <c r="F30" s="35">
        <f t="shared" si="0"/>
        <v>778.5</v>
      </c>
      <c r="G30" s="6"/>
    </row>
    <row r="31" spans="1:7" ht="29.1" customHeight="1" x14ac:dyDescent="0.2">
      <c r="A31" s="40" t="s">
        <v>166</v>
      </c>
      <c r="B31" s="41" t="s">
        <v>167</v>
      </c>
      <c r="C31" s="31">
        <v>624.5</v>
      </c>
      <c r="D31" s="33">
        <v>61.5</v>
      </c>
      <c r="E31" s="34">
        <v>9</v>
      </c>
      <c r="F31" s="35">
        <f t="shared" si="0"/>
        <v>695</v>
      </c>
      <c r="G31" s="6"/>
    </row>
    <row r="32" spans="1:7" ht="29.1" customHeight="1" x14ac:dyDescent="0.2">
      <c r="A32" s="40" t="s">
        <v>17</v>
      </c>
      <c r="B32" s="41" t="s">
        <v>18</v>
      </c>
      <c r="C32" s="31">
        <v>544</v>
      </c>
      <c r="D32" s="33">
        <v>44</v>
      </c>
      <c r="E32" s="34">
        <v>9</v>
      </c>
      <c r="F32" s="35">
        <f t="shared" si="0"/>
        <v>597</v>
      </c>
      <c r="G32" s="6"/>
    </row>
    <row r="33" spans="1:7" ht="29.1" customHeight="1" x14ac:dyDescent="0.2">
      <c r="A33" s="40" t="s">
        <v>107</v>
      </c>
      <c r="B33" s="41" t="s">
        <v>108</v>
      </c>
      <c r="C33" s="31">
        <v>513</v>
      </c>
      <c r="D33" s="33">
        <v>54</v>
      </c>
      <c r="E33" s="34">
        <v>8</v>
      </c>
      <c r="F33" s="35">
        <f t="shared" si="0"/>
        <v>575</v>
      </c>
      <c r="G33" s="6"/>
    </row>
    <row r="34" spans="1:7" ht="29.1" customHeight="1" x14ac:dyDescent="0.2">
      <c r="A34" s="40" t="s">
        <v>33</v>
      </c>
      <c r="B34" s="41" t="s">
        <v>34</v>
      </c>
      <c r="C34" s="31">
        <v>565</v>
      </c>
      <c r="D34" s="33">
        <v>59</v>
      </c>
      <c r="E34" s="34">
        <v>8.5</v>
      </c>
      <c r="F34" s="35">
        <f t="shared" si="0"/>
        <v>632.5</v>
      </c>
      <c r="G34" s="6"/>
    </row>
    <row r="35" spans="1:7" ht="29.1" customHeight="1" x14ac:dyDescent="0.2">
      <c r="A35" s="40" t="s">
        <v>109</v>
      </c>
      <c r="B35" s="41" t="s">
        <v>110</v>
      </c>
      <c r="C35" s="31">
        <v>844.5</v>
      </c>
      <c r="D35" s="33">
        <v>88.5</v>
      </c>
      <c r="E35" s="34">
        <v>11</v>
      </c>
      <c r="F35" s="35">
        <f t="shared" si="0"/>
        <v>944</v>
      </c>
      <c r="G35" s="6"/>
    </row>
    <row r="36" spans="1:7" ht="30" customHeight="1" x14ac:dyDescent="0.2">
      <c r="A36" s="40" t="s">
        <v>95</v>
      </c>
      <c r="B36" s="41" t="s">
        <v>96</v>
      </c>
      <c r="C36" s="31">
        <v>662.5</v>
      </c>
      <c r="D36" s="33">
        <v>69.5</v>
      </c>
      <c r="E36" s="34">
        <v>9</v>
      </c>
      <c r="F36" s="35">
        <f t="shared" si="0"/>
        <v>741</v>
      </c>
      <c r="G36" s="6"/>
    </row>
    <row r="37" spans="1:7" ht="30" customHeight="1" x14ac:dyDescent="0.2">
      <c r="A37" s="40" t="s">
        <v>267</v>
      </c>
      <c r="B37" s="41" t="s">
        <v>271</v>
      </c>
      <c r="C37" s="31">
        <v>665</v>
      </c>
      <c r="D37" s="33">
        <v>61.5</v>
      </c>
      <c r="E37" s="34">
        <v>8.5</v>
      </c>
      <c r="F37" s="35">
        <f t="shared" si="0"/>
        <v>735</v>
      </c>
      <c r="G37" s="6"/>
    </row>
    <row r="38" spans="1:7" ht="29.1" customHeight="1" x14ac:dyDescent="0.2">
      <c r="A38" s="40" t="s">
        <v>135</v>
      </c>
      <c r="B38" s="41" t="s">
        <v>136</v>
      </c>
      <c r="C38" s="31">
        <v>786.5</v>
      </c>
      <c r="D38" s="33">
        <v>82.5</v>
      </c>
      <c r="E38" s="34">
        <v>10</v>
      </c>
      <c r="F38" s="35">
        <f t="shared" si="0"/>
        <v>879</v>
      </c>
      <c r="G38" s="6"/>
    </row>
    <row r="39" spans="1:7" ht="29.1" customHeight="1" x14ac:dyDescent="0.2">
      <c r="A39" s="40" t="s">
        <v>230</v>
      </c>
      <c r="B39" s="41" t="s">
        <v>231</v>
      </c>
      <c r="C39" s="31">
        <v>677.5</v>
      </c>
      <c r="D39" s="33">
        <v>73</v>
      </c>
      <c r="E39" s="34">
        <v>9.5</v>
      </c>
      <c r="F39" s="35">
        <f t="shared" si="0"/>
        <v>760</v>
      </c>
      <c r="G39" s="6"/>
    </row>
    <row r="40" spans="1:7" ht="29.1" customHeight="1" x14ac:dyDescent="0.2">
      <c r="A40" s="40" t="s">
        <v>57</v>
      </c>
      <c r="B40" s="41" t="s">
        <v>58</v>
      </c>
      <c r="C40" s="31">
        <v>568.5</v>
      </c>
      <c r="D40" s="33">
        <v>53</v>
      </c>
      <c r="E40" s="34">
        <v>8.5</v>
      </c>
      <c r="F40" s="35">
        <f t="shared" si="0"/>
        <v>630</v>
      </c>
      <c r="G40" s="6"/>
    </row>
    <row r="41" spans="1:7" ht="29.1" customHeight="1" x14ac:dyDescent="0.2">
      <c r="A41" s="40" t="s">
        <v>61</v>
      </c>
      <c r="B41" s="41" t="s">
        <v>62</v>
      </c>
      <c r="C41" s="31">
        <v>743.5</v>
      </c>
      <c r="D41" s="33">
        <v>73.5</v>
      </c>
      <c r="E41" s="34">
        <v>10</v>
      </c>
      <c r="F41" s="35">
        <f t="shared" si="0"/>
        <v>827</v>
      </c>
      <c r="G41" s="6"/>
    </row>
    <row r="42" spans="1:7" ht="29.1" customHeight="1" x14ac:dyDescent="0.2">
      <c r="A42" s="40" t="s">
        <v>83</v>
      </c>
      <c r="B42" s="41" t="s">
        <v>84</v>
      </c>
      <c r="C42" s="31">
        <v>607.5</v>
      </c>
      <c r="D42" s="33">
        <v>56.5</v>
      </c>
      <c r="E42" s="34">
        <v>8.5</v>
      </c>
      <c r="F42" s="35">
        <f t="shared" si="0"/>
        <v>672.5</v>
      </c>
      <c r="G42" s="6"/>
    </row>
    <row r="43" spans="1:7" ht="29.1" customHeight="1" x14ac:dyDescent="0.2">
      <c r="A43" s="40" t="s">
        <v>172</v>
      </c>
      <c r="B43" s="41" t="s">
        <v>173</v>
      </c>
      <c r="C43" s="31">
        <v>463.5</v>
      </c>
      <c r="D43" s="33">
        <v>48.5</v>
      </c>
      <c r="E43" s="34">
        <v>6</v>
      </c>
      <c r="F43" s="35">
        <f t="shared" si="0"/>
        <v>518</v>
      </c>
      <c r="G43" s="6"/>
    </row>
    <row r="44" spans="1:7" ht="29.1" customHeight="1" x14ac:dyDescent="0.2">
      <c r="A44" s="40" t="s">
        <v>224</v>
      </c>
      <c r="B44" s="41" t="s">
        <v>225</v>
      </c>
      <c r="C44" s="31">
        <v>793.5</v>
      </c>
      <c r="D44" s="33">
        <v>73.5</v>
      </c>
      <c r="E44" s="34">
        <v>13.5</v>
      </c>
      <c r="F44" s="35">
        <f t="shared" si="0"/>
        <v>880.5</v>
      </c>
      <c r="G44" s="6"/>
    </row>
    <row r="45" spans="1:7" ht="29.1" customHeight="1" x14ac:dyDescent="0.2">
      <c r="A45" s="40" t="s">
        <v>214</v>
      </c>
      <c r="B45" s="41" t="s">
        <v>215</v>
      </c>
      <c r="C45" s="31">
        <v>975.5</v>
      </c>
      <c r="D45" s="33">
        <v>90.5</v>
      </c>
      <c r="E45" s="34">
        <v>13</v>
      </c>
      <c r="F45" s="35">
        <f t="shared" si="0"/>
        <v>1079</v>
      </c>
      <c r="G45" s="6"/>
    </row>
    <row r="46" spans="1:7" ht="29.1" customHeight="1" x14ac:dyDescent="0.2">
      <c r="A46" s="40" t="s">
        <v>50</v>
      </c>
      <c r="B46" s="41" t="s">
        <v>51</v>
      </c>
      <c r="C46" s="31">
        <v>646</v>
      </c>
      <c r="D46" s="33">
        <v>60</v>
      </c>
      <c r="E46" s="34">
        <v>10</v>
      </c>
      <c r="F46" s="35">
        <f t="shared" si="0"/>
        <v>716</v>
      </c>
      <c r="G46" s="6"/>
    </row>
    <row r="47" spans="1:7" ht="29.1" customHeight="1" x14ac:dyDescent="0.2">
      <c r="A47" s="40" t="s">
        <v>87</v>
      </c>
      <c r="B47" s="42" t="s">
        <v>88</v>
      </c>
      <c r="C47" s="31">
        <v>481</v>
      </c>
      <c r="D47" s="33">
        <v>50.5</v>
      </c>
      <c r="E47" s="34">
        <v>8</v>
      </c>
      <c r="F47" s="35">
        <f t="shared" si="0"/>
        <v>539.5</v>
      </c>
      <c r="G47" s="6"/>
    </row>
    <row r="48" spans="1:7" ht="29.1" customHeight="1" x14ac:dyDescent="0.2">
      <c r="A48" s="40" t="s">
        <v>156</v>
      </c>
      <c r="B48" s="41" t="s">
        <v>157</v>
      </c>
      <c r="C48" s="31">
        <v>395.5</v>
      </c>
      <c r="D48" s="33">
        <v>41.5</v>
      </c>
      <c r="E48" s="34">
        <v>6</v>
      </c>
      <c r="F48" s="35">
        <f t="shared" si="0"/>
        <v>443</v>
      </c>
      <c r="G48" s="6"/>
    </row>
    <row r="49" spans="1:7" ht="29.1" customHeight="1" x14ac:dyDescent="0.2">
      <c r="A49" s="40" t="s">
        <v>91</v>
      </c>
      <c r="B49" s="41" t="s">
        <v>92</v>
      </c>
      <c r="C49" s="31">
        <v>804.5</v>
      </c>
      <c r="D49" s="33">
        <v>75</v>
      </c>
      <c r="E49" s="34">
        <v>10</v>
      </c>
      <c r="F49" s="35">
        <f t="shared" si="0"/>
        <v>889.5</v>
      </c>
      <c r="G49" s="6"/>
    </row>
    <row r="50" spans="1:7" ht="29.1" customHeight="1" x14ac:dyDescent="0.2">
      <c r="A50" s="40" t="s">
        <v>42</v>
      </c>
      <c r="B50" s="41" t="s">
        <v>43</v>
      </c>
      <c r="C50" s="31">
        <v>641.5</v>
      </c>
      <c r="D50" s="33">
        <v>67.5</v>
      </c>
      <c r="E50" s="34">
        <v>9</v>
      </c>
      <c r="F50" s="35">
        <f t="shared" si="0"/>
        <v>718</v>
      </c>
      <c r="G50" s="6"/>
    </row>
    <row r="51" spans="1:7" ht="29.1" customHeight="1" x14ac:dyDescent="0.2">
      <c r="A51" s="40" t="s">
        <v>204</v>
      </c>
      <c r="B51" s="41" t="s">
        <v>205</v>
      </c>
      <c r="C51" s="31">
        <v>864</v>
      </c>
      <c r="D51" s="33">
        <v>90.5</v>
      </c>
      <c r="E51" s="34">
        <v>13.5</v>
      </c>
      <c r="F51" s="35">
        <f t="shared" si="0"/>
        <v>968</v>
      </c>
      <c r="G51" s="8"/>
    </row>
    <row r="52" spans="1:7" ht="29.1" customHeight="1" x14ac:dyDescent="0.2">
      <c r="A52" s="40" t="s">
        <v>154</v>
      </c>
      <c r="B52" s="41" t="s">
        <v>155</v>
      </c>
      <c r="C52" s="31">
        <v>623</v>
      </c>
      <c r="D52" s="33">
        <v>65.5</v>
      </c>
      <c r="E52" s="34">
        <v>8</v>
      </c>
      <c r="F52" s="35">
        <f t="shared" si="0"/>
        <v>696.5</v>
      </c>
      <c r="G52" s="6"/>
    </row>
    <row r="53" spans="1:7" ht="29.1" customHeight="1" x14ac:dyDescent="0.2">
      <c r="A53" s="40" t="s">
        <v>196</v>
      </c>
      <c r="B53" s="41" t="s">
        <v>197</v>
      </c>
      <c r="C53" s="31">
        <v>846.5</v>
      </c>
      <c r="D53" s="33">
        <v>88.5</v>
      </c>
      <c r="E53" s="34">
        <v>12</v>
      </c>
      <c r="F53" s="35">
        <f t="shared" si="0"/>
        <v>947</v>
      </c>
      <c r="G53" s="6"/>
    </row>
    <row r="54" spans="1:7" ht="29.1" customHeight="1" x14ac:dyDescent="0.2">
      <c r="A54" s="40" t="s">
        <v>7</v>
      </c>
      <c r="B54" s="41" t="s">
        <v>8</v>
      </c>
      <c r="C54" s="31">
        <v>813</v>
      </c>
      <c r="D54" s="33">
        <v>66</v>
      </c>
      <c r="E54" s="34">
        <v>12</v>
      </c>
      <c r="F54" s="35">
        <f t="shared" si="0"/>
        <v>891</v>
      </c>
      <c r="G54" s="6"/>
    </row>
    <row r="55" spans="1:7" ht="29.1" customHeight="1" x14ac:dyDescent="0.2">
      <c r="A55" s="40" t="s">
        <v>29</v>
      </c>
      <c r="B55" s="41" t="s">
        <v>30</v>
      </c>
      <c r="C55" s="31">
        <v>500.5</v>
      </c>
      <c r="D55" s="33">
        <v>52.5</v>
      </c>
      <c r="E55" s="34">
        <v>8</v>
      </c>
      <c r="F55" s="35">
        <f t="shared" si="0"/>
        <v>561</v>
      </c>
      <c r="G55" s="6"/>
    </row>
    <row r="56" spans="1:7" ht="29.1" customHeight="1" x14ac:dyDescent="0.2">
      <c r="A56" s="40" t="s">
        <v>186</v>
      </c>
      <c r="B56" s="41" t="s">
        <v>187</v>
      </c>
      <c r="C56" s="31">
        <v>533</v>
      </c>
      <c r="D56" s="33">
        <v>56</v>
      </c>
      <c r="E56" s="34">
        <v>8.5</v>
      </c>
      <c r="F56" s="35">
        <f t="shared" si="0"/>
        <v>597.5</v>
      </c>
      <c r="G56" s="6"/>
    </row>
    <row r="57" spans="1:7" ht="29.1" customHeight="1" x14ac:dyDescent="0.2">
      <c r="A57" s="40" t="s">
        <v>168</v>
      </c>
      <c r="B57" s="42" t="s">
        <v>169</v>
      </c>
      <c r="C57" s="31">
        <v>639</v>
      </c>
      <c r="D57" s="33">
        <v>59.5</v>
      </c>
      <c r="E57" s="34">
        <v>9</v>
      </c>
      <c r="F57" s="35">
        <f t="shared" si="0"/>
        <v>707.5</v>
      </c>
      <c r="G57" s="6"/>
    </row>
    <row r="58" spans="1:7" ht="29.1" customHeight="1" x14ac:dyDescent="0.2">
      <c r="A58" s="40" t="s">
        <v>276</v>
      </c>
      <c r="B58" s="42" t="s">
        <v>277</v>
      </c>
      <c r="C58" s="31">
        <v>188</v>
      </c>
      <c r="D58" s="33">
        <v>15</v>
      </c>
      <c r="E58" s="34">
        <v>4.5</v>
      </c>
      <c r="F58" s="35">
        <f t="shared" si="0"/>
        <v>207.5</v>
      </c>
      <c r="G58" s="6"/>
    </row>
    <row r="59" spans="1:7" ht="29.1" customHeight="1" x14ac:dyDescent="0.2">
      <c r="A59" s="40" t="s">
        <v>89</v>
      </c>
      <c r="B59" s="41" t="s">
        <v>90</v>
      </c>
      <c r="C59" s="31">
        <v>664.5</v>
      </c>
      <c r="D59" s="33">
        <v>70</v>
      </c>
      <c r="E59" s="34">
        <v>8</v>
      </c>
      <c r="F59" s="35">
        <f t="shared" si="0"/>
        <v>742.5</v>
      </c>
      <c r="G59" s="6"/>
    </row>
    <row r="60" spans="1:7" ht="29.1" customHeight="1" x14ac:dyDescent="0.2">
      <c r="A60" s="40" t="s">
        <v>170</v>
      </c>
      <c r="B60" s="41" t="s">
        <v>171</v>
      </c>
      <c r="C60" s="31">
        <v>645.5</v>
      </c>
      <c r="D60" s="33">
        <v>60</v>
      </c>
      <c r="E60" s="34">
        <v>9</v>
      </c>
      <c r="F60" s="35">
        <f t="shared" si="0"/>
        <v>714.5</v>
      </c>
      <c r="G60" s="6"/>
    </row>
    <row r="61" spans="1:7" ht="29.1" customHeight="1" x14ac:dyDescent="0.2">
      <c r="A61" s="40" t="s">
        <v>11</v>
      </c>
      <c r="B61" s="41" t="s">
        <v>12</v>
      </c>
      <c r="C61" s="31">
        <v>824.5</v>
      </c>
      <c r="D61" s="33">
        <v>81.5</v>
      </c>
      <c r="E61" s="34">
        <v>12</v>
      </c>
      <c r="F61" s="35">
        <f t="shared" si="0"/>
        <v>918</v>
      </c>
      <c r="G61" s="6"/>
    </row>
    <row r="62" spans="1:7" ht="29.1" customHeight="1" x14ac:dyDescent="0.2">
      <c r="A62" s="40" t="s">
        <v>184</v>
      </c>
      <c r="B62" s="41" t="s">
        <v>185</v>
      </c>
      <c r="C62" s="31">
        <v>476</v>
      </c>
      <c r="D62" s="33">
        <v>50</v>
      </c>
      <c r="E62" s="34">
        <v>8</v>
      </c>
      <c r="F62" s="35">
        <f t="shared" si="0"/>
        <v>534</v>
      </c>
      <c r="G62" s="6"/>
    </row>
    <row r="63" spans="1:7" ht="29.1" customHeight="1" x14ac:dyDescent="0.2">
      <c r="A63" s="40" t="s">
        <v>81</v>
      </c>
      <c r="B63" s="41" t="s">
        <v>82</v>
      </c>
      <c r="C63" s="31">
        <v>473.5</v>
      </c>
      <c r="D63" s="33">
        <v>47</v>
      </c>
      <c r="E63" s="34">
        <v>7</v>
      </c>
      <c r="F63" s="35">
        <f t="shared" si="0"/>
        <v>527.5</v>
      </c>
      <c r="G63" s="6"/>
    </row>
    <row r="64" spans="1:7" ht="29.1" customHeight="1" x14ac:dyDescent="0.2">
      <c r="A64" s="40" t="s">
        <v>198</v>
      </c>
      <c r="B64" s="43" t="s">
        <v>199</v>
      </c>
      <c r="C64" s="31">
        <v>550</v>
      </c>
      <c r="D64" s="33">
        <v>51</v>
      </c>
      <c r="E64" s="34">
        <v>9</v>
      </c>
      <c r="F64" s="35">
        <f t="shared" si="0"/>
        <v>610</v>
      </c>
      <c r="G64" s="6"/>
    </row>
    <row r="65" spans="1:7" ht="29.1" customHeight="1" x14ac:dyDescent="0.2">
      <c r="A65" s="40" t="s">
        <v>178</v>
      </c>
      <c r="B65" s="41" t="s">
        <v>179</v>
      </c>
      <c r="C65" s="31">
        <v>614.5</v>
      </c>
      <c r="D65" s="33">
        <v>61</v>
      </c>
      <c r="E65" s="34">
        <v>9</v>
      </c>
      <c r="F65" s="35">
        <f t="shared" si="0"/>
        <v>684.5</v>
      </c>
      <c r="G65" s="6"/>
    </row>
    <row r="66" spans="1:7" ht="34.5" customHeight="1" x14ac:dyDescent="0.2">
      <c r="A66" s="40" t="s">
        <v>133</v>
      </c>
      <c r="B66" s="41" t="s">
        <v>134</v>
      </c>
      <c r="C66" s="31">
        <v>483</v>
      </c>
      <c r="D66" s="33">
        <v>42</v>
      </c>
      <c r="E66" s="34">
        <v>8</v>
      </c>
      <c r="F66" s="35">
        <f t="shared" si="0"/>
        <v>533</v>
      </c>
      <c r="G66" s="6"/>
    </row>
    <row r="67" spans="1:7" ht="29.1" customHeight="1" x14ac:dyDescent="0.2">
      <c r="A67" s="40" t="s">
        <v>105</v>
      </c>
      <c r="B67" s="41" t="s">
        <v>106</v>
      </c>
      <c r="C67" s="31">
        <v>598.5</v>
      </c>
      <c r="D67" s="33">
        <v>55.5</v>
      </c>
      <c r="E67" s="34">
        <v>8.5</v>
      </c>
      <c r="F67" s="35">
        <f t="shared" si="0"/>
        <v>662.5</v>
      </c>
      <c r="G67" s="6"/>
    </row>
    <row r="68" spans="1:7" ht="30" customHeight="1" x14ac:dyDescent="0.2">
      <c r="A68" s="40" t="s">
        <v>4</v>
      </c>
      <c r="B68" s="41" t="s">
        <v>250</v>
      </c>
      <c r="C68" s="31">
        <v>613</v>
      </c>
      <c r="D68" s="33">
        <v>57</v>
      </c>
      <c r="E68" s="34">
        <v>9</v>
      </c>
      <c r="F68" s="35">
        <f t="shared" si="0"/>
        <v>679</v>
      </c>
      <c r="G68" s="6"/>
    </row>
    <row r="69" spans="1:7" ht="29.1" customHeight="1" x14ac:dyDescent="0.2">
      <c r="A69" s="40" t="s">
        <v>180</v>
      </c>
      <c r="B69" s="41" t="s">
        <v>181</v>
      </c>
      <c r="C69" s="31">
        <v>807.5</v>
      </c>
      <c r="D69" s="33">
        <v>86.5</v>
      </c>
      <c r="E69" s="34">
        <v>11</v>
      </c>
      <c r="F69" s="35">
        <f t="shared" si="0"/>
        <v>905</v>
      </c>
      <c r="G69" s="6"/>
    </row>
    <row r="70" spans="1:7" ht="29.1" customHeight="1" x14ac:dyDescent="0.2">
      <c r="A70" s="40" t="s">
        <v>234</v>
      </c>
      <c r="B70" s="41" t="s">
        <v>235</v>
      </c>
      <c r="C70" s="31">
        <v>961.5</v>
      </c>
      <c r="D70" s="33">
        <v>101</v>
      </c>
      <c r="E70" s="34">
        <v>13</v>
      </c>
      <c r="F70" s="35">
        <f t="shared" si="0"/>
        <v>1075.5</v>
      </c>
      <c r="G70" s="6"/>
    </row>
    <row r="71" spans="1:7" ht="29.1" customHeight="1" x14ac:dyDescent="0.2">
      <c r="A71" s="40" t="s">
        <v>238</v>
      </c>
      <c r="B71" s="41" t="s">
        <v>239</v>
      </c>
      <c r="C71" s="31">
        <v>926.5</v>
      </c>
      <c r="D71" s="33">
        <v>97</v>
      </c>
      <c r="E71" s="34">
        <v>13.5</v>
      </c>
      <c r="F71" s="35">
        <f t="shared" si="0"/>
        <v>1037</v>
      </c>
      <c r="G71" s="6"/>
    </row>
    <row r="72" spans="1:7" ht="29.1" customHeight="1" x14ac:dyDescent="0.2">
      <c r="A72" s="40" t="s">
        <v>246</v>
      </c>
      <c r="B72" s="41" t="s">
        <v>247</v>
      </c>
      <c r="C72" s="31">
        <v>707</v>
      </c>
      <c r="D72" s="33">
        <v>74</v>
      </c>
      <c r="E72" s="34">
        <v>12</v>
      </c>
      <c r="F72" s="35">
        <f t="shared" si="0"/>
        <v>793</v>
      </c>
      <c r="G72" s="6"/>
    </row>
    <row r="73" spans="1:7" ht="29.1" customHeight="1" x14ac:dyDescent="0.2">
      <c r="A73" s="40" t="s">
        <v>127</v>
      </c>
      <c r="B73" s="41" t="s">
        <v>128</v>
      </c>
      <c r="C73" s="31">
        <v>619</v>
      </c>
      <c r="D73" s="33">
        <v>57.5</v>
      </c>
      <c r="E73" s="34">
        <v>9</v>
      </c>
      <c r="F73" s="35">
        <f t="shared" si="0"/>
        <v>685.5</v>
      </c>
      <c r="G73" s="6"/>
    </row>
    <row r="74" spans="1:7" ht="29.1" customHeight="1" x14ac:dyDescent="0.2">
      <c r="A74" s="40" t="s">
        <v>208</v>
      </c>
      <c r="B74" s="41" t="s">
        <v>209</v>
      </c>
      <c r="C74" s="31">
        <v>876</v>
      </c>
      <c r="D74" s="33">
        <v>81</v>
      </c>
      <c r="E74" s="34">
        <v>13.5</v>
      </c>
      <c r="F74" s="35">
        <f t="shared" si="0"/>
        <v>970.5</v>
      </c>
      <c r="G74" s="6"/>
    </row>
    <row r="75" spans="1:7" ht="29.1" customHeight="1" x14ac:dyDescent="0.2">
      <c r="A75" s="40" t="s">
        <v>206</v>
      </c>
      <c r="B75" s="41" t="s">
        <v>207</v>
      </c>
      <c r="C75" s="31">
        <v>717</v>
      </c>
      <c r="D75" s="33">
        <v>71</v>
      </c>
      <c r="E75" s="34">
        <v>12</v>
      </c>
      <c r="F75" s="35">
        <f t="shared" si="0"/>
        <v>800</v>
      </c>
      <c r="G75" s="6"/>
    </row>
    <row r="76" spans="1:7" ht="29.1" customHeight="1" x14ac:dyDescent="0.2">
      <c r="A76" s="40" t="s">
        <v>248</v>
      </c>
      <c r="B76" s="41" t="s">
        <v>249</v>
      </c>
      <c r="C76" s="31">
        <v>520</v>
      </c>
      <c r="D76" s="33">
        <v>45</v>
      </c>
      <c r="E76" s="34">
        <v>8.5</v>
      </c>
      <c r="F76" s="35">
        <f t="shared" si="0"/>
        <v>573.5</v>
      </c>
      <c r="G76" s="6"/>
    </row>
    <row r="77" spans="1:7" ht="29.1" customHeight="1" x14ac:dyDescent="0.2">
      <c r="A77" s="40" t="s">
        <v>242</v>
      </c>
      <c r="B77" s="41" t="s">
        <v>243</v>
      </c>
      <c r="C77" s="31">
        <v>528.5</v>
      </c>
      <c r="D77" s="33">
        <v>55.5</v>
      </c>
      <c r="E77" s="34">
        <v>9</v>
      </c>
      <c r="F77" s="35">
        <f t="shared" ref="F77:F140" si="1">C77+D77+E77</f>
        <v>593</v>
      </c>
      <c r="G77" s="6"/>
    </row>
    <row r="78" spans="1:7" ht="29.1" customHeight="1" x14ac:dyDescent="0.2">
      <c r="A78" s="40" t="s">
        <v>54</v>
      </c>
      <c r="B78" s="41" t="s">
        <v>55</v>
      </c>
      <c r="C78" s="31">
        <v>811</v>
      </c>
      <c r="D78" s="33">
        <v>87</v>
      </c>
      <c r="E78" s="34">
        <v>12</v>
      </c>
      <c r="F78" s="35">
        <f t="shared" si="1"/>
        <v>910</v>
      </c>
      <c r="G78" s="6"/>
    </row>
    <row r="79" spans="1:7" ht="28.5" customHeight="1" x14ac:dyDescent="0.2">
      <c r="A79" s="40" t="s">
        <v>236</v>
      </c>
      <c r="B79" s="41" t="s">
        <v>237</v>
      </c>
      <c r="C79" s="31">
        <v>1162</v>
      </c>
      <c r="D79" s="33">
        <v>115</v>
      </c>
      <c r="E79" s="34">
        <v>14</v>
      </c>
      <c r="F79" s="35">
        <f t="shared" si="1"/>
        <v>1291</v>
      </c>
      <c r="G79" s="6"/>
    </row>
    <row r="80" spans="1:7" ht="29.1" customHeight="1" x14ac:dyDescent="0.2">
      <c r="A80" s="40" t="s">
        <v>121</v>
      </c>
      <c r="B80" s="41" t="s">
        <v>122</v>
      </c>
      <c r="C80" s="31">
        <v>772</v>
      </c>
      <c r="D80" s="33">
        <v>76</v>
      </c>
      <c r="E80" s="34">
        <v>11.5</v>
      </c>
      <c r="F80" s="35">
        <f t="shared" si="1"/>
        <v>859.5</v>
      </c>
      <c r="G80" s="6"/>
    </row>
    <row r="81" spans="1:7" ht="29.1" customHeight="1" x14ac:dyDescent="0.2">
      <c r="A81" s="40" t="s">
        <v>192</v>
      </c>
      <c r="B81" s="41" t="s">
        <v>193</v>
      </c>
      <c r="C81" s="31">
        <v>791</v>
      </c>
      <c r="D81" s="33">
        <v>73.5</v>
      </c>
      <c r="E81" s="34">
        <v>13</v>
      </c>
      <c r="F81" s="35">
        <f t="shared" si="1"/>
        <v>877.5</v>
      </c>
      <c r="G81" s="6"/>
    </row>
    <row r="82" spans="1:7" ht="29.1" customHeight="1" x14ac:dyDescent="0.2">
      <c r="A82" s="40" t="s">
        <v>174</v>
      </c>
      <c r="B82" s="41" t="s">
        <v>175</v>
      </c>
      <c r="C82" s="31">
        <v>578</v>
      </c>
      <c r="D82" s="33">
        <v>60.5</v>
      </c>
      <c r="E82" s="34">
        <v>8.5</v>
      </c>
      <c r="F82" s="35">
        <f t="shared" si="1"/>
        <v>647</v>
      </c>
      <c r="G82" s="6"/>
    </row>
    <row r="83" spans="1:7" ht="29.1" customHeight="1" x14ac:dyDescent="0.2">
      <c r="A83" s="40" t="s">
        <v>194</v>
      </c>
      <c r="B83" s="41" t="s">
        <v>195</v>
      </c>
      <c r="C83" s="31">
        <v>690</v>
      </c>
      <c r="D83" s="33">
        <v>68</v>
      </c>
      <c r="E83" s="34">
        <v>12</v>
      </c>
      <c r="F83" s="35">
        <f t="shared" si="1"/>
        <v>770</v>
      </c>
      <c r="G83" s="6"/>
    </row>
    <row r="84" spans="1:7" ht="29.1" customHeight="1" x14ac:dyDescent="0.2">
      <c r="A84" s="40" t="s">
        <v>244</v>
      </c>
      <c r="B84" s="41" t="s">
        <v>245</v>
      </c>
      <c r="C84" s="31">
        <v>808</v>
      </c>
      <c r="D84" s="33">
        <v>80</v>
      </c>
      <c r="E84" s="34">
        <v>13</v>
      </c>
      <c r="F84" s="35">
        <f t="shared" si="1"/>
        <v>901</v>
      </c>
      <c r="G84" s="5"/>
    </row>
    <row r="85" spans="1:7" ht="29.1" customHeight="1" x14ac:dyDescent="0.2">
      <c r="A85" s="40" t="s">
        <v>202</v>
      </c>
      <c r="B85" s="41" t="s">
        <v>203</v>
      </c>
      <c r="C85" s="31">
        <v>902.5</v>
      </c>
      <c r="D85" s="33">
        <v>84</v>
      </c>
      <c r="E85" s="34">
        <v>13</v>
      </c>
      <c r="F85" s="35">
        <f t="shared" si="1"/>
        <v>999.5</v>
      </c>
      <c r="G85" s="6"/>
    </row>
    <row r="86" spans="1:7" ht="29.1" customHeight="1" x14ac:dyDescent="0.2">
      <c r="A86" s="40" t="s">
        <v>228</v>
      </c>
      <c r="B86" s="41" t="s">
        <v>229</v>
      </c>
      <c r="C86" s="31">
        <v>586</v>
      </c>
      <c r="D86" s="33">
        <v>61.5</v>
      </c>
      <c r="E86" s="34">
        <v>9</v>
      </c>
      <c r="F86" s="35">
        <f t="shared" si="1"/>
        <v>656.5</v>
      </c>
      <c r="G86" s="6"/>
    </row>
    <row r="87" spans="1:7" ht="29.1" customHeight="1" x14ac:dyDescent="0.2">
      <c r="A87" s="40" t="s">
        <v>137</v>
      </c>
      <c r="B87" s="41" t="s">
        <v>259</v>
      </c>
      <c r="C87" s="31">
        <v>717</v>
      </c>
      <c r="D87" s="33">
        <v>71</v>
      </c>
      <c r="E87" s="34">
        <v>10</v>
      </c>
      <c r="F87" s="35">
        <f t="shared" si="1"/>
        <v>798</v>
      </c>
      <c r="G87" s="6"/>
    </row>
    <row r="88" spans="1:7" ht="29.1" customHeight="1" x14ac:dyDescent="0.2">
      <c r="A88" s="40" t="s">
        <v>25</v>
      </c>
      <c r="B88" s="41" t="s">
        <v>26</v>
      </c>
      <c r="C88" s="31">
        <v>617</v>
      </c>
      <c r="D88" s="33">
        <v>65</v>
      </c>
      <c r="E88" s="34">
        <v>9</v>
      </c>
      <c r="F88" s="35">
        <f t="shared" si="1"/>
        <v>691</v>
      </c>
      <c r="G88" s="6"/>
    </row>
    <row r="89" spans="1:7" ht="29.1" customHeight="1" x14ac:dyDescent="0.2">
      <c r="A89" s="40" t="s">
        <v>117</v>
      </c>
      <c r="B89" s="41" t="s">
        <v>118</v>
      </c>
      <c r="C89" s="31">
        <v>779.5</v>
      </c>
      <c r="D89" s="33">
        <v>72.5</v>
      </c>
      <c r="E89" s="34">
        <v>11.5</v>
      </c>
      <c r="F89" s="35">
        <f t="shared" si="1"/>
        <v>863.5</v>
      </c>
      <c r="G89" s="6"/>
    </row>
    <row r="90" spans="1:7" ht="29.1" customHeight="1" x14ac:dyDescent="0.2">
      <c r="A90" s="40" t="s">
        <v>146</v>
      </c>
      <c r="B90" s="41" t="s">
        <v>147</v>
      </c>
      <c r="C90" s="31">
        <v>477.5</v>
      </c>
      <c r="D90" s="33">
        <v>47</v>
      </c>
      <c r="E90" s="34">
        <v>7</v>
      </c>
      <c r="F90" s="35">
        <f t="shared" si="1"/>
        <v>531.5</v>
      </c>
      <c r="G90" s="8"/>
    </row>
    <row r="91" spans="1:7" ht="29.1" customHeight="1" x14ac:dyDescent="0.2">
      <c r="A91" s="40" t="s">
        <v>268</v>
      </c>
      <c r="B91" s="41" t="s">
        <v>272</v>
      </c>
      <c r="C91" s="31">
        <v>401</v>
      </c>
      <c r="D91" s="33">
        <v>37</v>
      </c>
      <c r="E91" s="34">
        <v>6</v>
      </c>
      <c r="F91" s="35">
        <f t="shared" si="1"/>
        <v>444</v>
      </c>
      <c r="G91" s="8"/>
    </row>
    <row r="92" spans="1:7" ht="29.1" customHeight="1" x14ac:dyDescent="0.2">
      <c r="A92" s="40" t="s">
        <v>148</v>
      </c>
      <c r="B92" s="41" t="s">
        <v>149</v>
      </c>
      <c r="C92" s="31">
        <v>483.5</v>
      </c>
      <c r="D92" s="33">
        <v>50.5</v>
      </c>
      <c r="E92" s="34">
        <v>8.5</v>
      </c>
      <c r="F92" s="35">
        <f t="shared" si="1"/>
        <v>542.5</v>
      </c>
      <c r="G92" s="8"/>
    </row>
    <row r="93" spans="1:7" ht="29.1" customHeight="1" x14ac:dyDescent="0.2">
      <c r="A93" s="40" t="s">
        <v>190</v>
      </c>
      <c r="B93" s="41" t="s">
        <v>191</v>
      </c>
      <c r="C93" s="31">
        <v>800</v>
      </c>
      <c r="D93" s="33">
        <v>74</v>
      </c>
      <c r="E93" s="34">
        <v>13.5</v>
      </c>
      <c r="F93" s="35">
        <f t="shared" si="1"/>
        <v>887.5</v>
      </c>
      <c r="G93" s="6"/>
    </row>
    <row r="94" spans="1:7" ht="29.1" customHeight="1" x14ac:dyDescent="0.2">
      <c r="A94" s="40" t="s">
        <v>37</v>
      </c>
      <c r="B94" s="41" t="s">
        <v>260</v>
      </c>
      <c r="C94" s="31">
        <v>725</v>
      </c>
      <c r="D94" s="33">
        <v>71.5</v>
      </c>
      <c r="E94" s="34">
        <v>11</v>
      </c>
      <c r="F94" s="35">
        <f t="shared" si="1"/>
        <v>807.5</v>
      </c>
      <c r="G94" s="6"/>
    </row>
    <row r="95" spans="1:7" ht="29.1" customHeight="1" x14ac:dyDescent="0.2">
      <c r="A95" s="40" t="s">
        <v>200</v>
      </c>
      <c r="B95" s="41" t="s">
        <v>201</v>
      </c>
      <c r="C95" s="31">
        <v>778</v>
      </c>
      <c r="D95" s="33">
        <v>72</v>
      </c>
      <c r="E95" s="34">
        <v>9</v>
      </c>
      <c r="F95" s="35">
        <f t="shared" si="1"/>
        <v>859</v>
      </c>
      <c r="G95" s="6"/>
    </row>
    <row r="96" spans="1:7" ht="29.1" customHeight="1" x14ac:dyDescent="0.2">
      <c r="A96" s="40" t="s">
        <v>240</v>
      </c>
      <c r="B96" s="41" t="s">
        <v>241</v>
      </c>
      <c r="C96" s="31">
        <v>394</v>
      </c>
      <c r="D96" s="33">
        <v>32</v>
      </c>
      <c r="E96" s="34">
        <v>8</v>
      </c>
      <c r="F96" s="35">
        <f t="shared" si="1"/>
        <v>434</v>
      </c>
      <c r="G96" s="6"/>
    </row>
    <row r="97" spans="1:7" ht="29.1" customHeight="1" x14ac:dyDescent="0.2">
      <c r="A97" s="40" t="s">
        <v>218</v>
      </c>
      <c r="B97" s="41" t="s">
        <v>219</v>
      </c>
      <c r="C97" s="31">
        <v>552.5</v>
      </c>
      <c r="D97" s="33">
        <v>59.5</v>
      </c>
      <c r="E97" s="34">
        <v>9</v>
      </c>
      <c r="F97" s="35">
        <f t="shared" si="1"/>
        <v>621</v>
      </c>
      <c r="G97" s="6"/>
    </row>
    <row r="98" spans="1:7" ht="29.1" customHeight="1" x14ac:dyDescent="0.2">
      <c r="A98" s="40" t="s">
        <v>69</v>
      </c>
      <c r="B98" s="41" t="s">
        <v>70</v>
      </c>
      <c r="C98" s="31">
        <v>681.5</v>
      </c>
      <c r="D98" s="33">
        <v>71.5</v>
      </c>
      <c r="E98" s="34">
        <v>8.5</v>
      </c>
      <c r="F98" s="35">
        <f t="shared" si="1"/>
        <v>761.5</v>
      </c>
      <c r="G98" s="6"/>
    </row>
    <row r="99" spans="1:7" ht="29.1" customHeight="1" x14ac:dyDescent="0.2">
      <c r="A99" s="44" t="s">
        <v>56</v>
      </c>
      <c r="B99" s="41" t="s">
        <v>251</v>
      </c>
      <c r="C99" s="31">
        <v>599</v>
      </c>
      <c r="D99" s="33">
        <v>63</v>
      </c>
      <c r="E99" s="34">
        <v>9.5</v>
      </c>
      <c r="F99" s="35">
        <f t="shared" si="1"/>
        <v>671.5</v>
      </c>
      <c r="G99" s="6"/>
    </row>
    <row r="100" spans="1:7" ht="29.1" customHeight="1" x14ac:dyDescent="0.2">
      <c r="A100" s="40" t="s">
        <v>65</v>
      </c>
      <c r="B100" s="41" t="s">
        <v>66</v>
      </c>
      <c r="C100" s="31">
        <v>557.5</v>
      </c>
      <c r="D100" s="33">
        <v>42</v>
      </c>
      <c r="E100" s="34">
        <v>8.5</v>
      </c>
      <c r="F100" s="35">
        <f t="shared" si="1"/>
        <v>608</v>
      </c>
      <c r="G100" s="6"/>
    </row>
    <row r="101" spans="1:7" ht="29.1" customHeight="1" x14ac:dyDescent="0.2">
      <c r="A101" s="40" t="s">
        <v>158</v>
      </c>
      <c r="B101" s="41" t="s">
        <v>159</v>
      </c>
      <c r="C101" s="31">
        <v>452</v>
      </c>
      <c r="D101" s="33">
        <v>42</v>
      </c>
      <c r="E101" s="34">
        <v>7</v>
      </c>
      <c r="F101" s="35">
        <f t="shared" si="1"/>
        <v>501</v>
      </c>
      <c r="G101" s="6"/>
    </row>
    <row r="102" spans="1:7" ht="29.1" customHeight="1" x14ac:dyDescent="0.2">
      <c r="A102" s="45" t="s">
        <v>44</v>
      </c>
      <c r="B102" s="46" t="s">
        <v>45</v>
      </c>
      <c r="C102" s="31">
        <v>588</v>
      </c>
      <c r="D102" s="33">
        <v>63</v>
      </c>
      <c r="E102" s="34">
        <v>9</v>
      </c>
      <c r="F102" s="35">
        <f t="shared" si="1"/>
        <v>660</v>
      </c>
      <c r="G102" s="6"/>
    </row>
    <row r="103" spans="1:7" ht="29.1" customHeight="1" x14ac:dyDescent="0.2">
      <c r="A103" s="40" t="s">
        <v>99</v>
      </c>
      <c r="B103" s="41" t="s">
        <v>100</v>
      </c>
      <c r="C103" s="31">
        <v>573</v>
      </c>
      <c r="D103" s="33">
        <v>53</v>
      </c>
      <c r="E103" s="34">
        <v>8.5</v>
      </c>
      <c r="F103" s="35">
        <f t="shared" si="1"/>
        <v>634.5</v>
      </c>
      <c r="G103" s="6"/>
    </row>
    <row r="104" spans="1:7" ht="29.1" customHeight="1" x14ac:dyDescent="0.2">
      <c r="A104" s="40" t="s">
        <v>144</v>
      </c>
      <c r="B104" s="41" t="s">
        <v>145</v>
      </c>
      <c r="C104" s="31">
        <v>833.5</v>
      </c>
      <c r="D104" s="33">
        <v>87.5</v>
      </c>
      <c r="E104" s="34">
        <v>12</v>
      </c>
      <c r="F104" s="35">
        <f t="shared" si="1"/>
        <v>933</v>
      </c>
      <c r="G104" s="6"/>
    </row>
    <row r="105" spans="1:7" ht="27.75" customHeight="1" x14ac:dyDescent="0.2">
      <c r="A105" s="40" t="s">
        <v>125</v>
      </c>
      <c r="B105" s="41" t="s">
        <v>126</v>
      </c>
      <c r="C105" s="31">
        <v>797</v>
      </c>
      <c r="D105" s="33">
        <v>74</v>
      </c>
      <c r="E105" s="34">
        <v>11</v>
      </c>
      <c r="F105" s="35">
        <f t="shared" si="1"/>
        <v>882</v>
      </c>
      <c r="G105" s="6"/>
    </row>
    <row r="106" spans="1:7" ht="29.1" customHeight="1" x14ac:dyDescent="0.2">
      <c r="A106" s="40" t="s">
        <v>222</v>
      </c>
      <c r="B106" s="41" t="s">
        <v>223</v>
      </c>
      <c r="C106" s="31">
        <v>670</v>
      </c>
      <c r="D106" s="33">
        <v>62</v>
      </c>
      <c r="E106" s="34">
        <v>8.5</v>
      </c>
      <c r="F106" s="35">
        <f t="shared" si="1"/>
        <v>740.5</v>
      </c>
      <c r="G106" s="6"/>
    </row>
    <row r="107" spans="1:7" ht="29.1" customHeight="1" x14ac:dyDescent="0.2">
      <c r="A107" s="40" t="s">
        <v>232</v>
      </c>
      <c r="B107" s="41" t="s">
        <v>233</v>
      </c>
      <c r="C107" s="31">
        <v>465</v>
      </c>
      <c r="D107" s="33">
        <v>40</v>
      </c>
      <c r="E107" s="34">
        <v>8.5</v>
      </c>
      <c r="F107" s="35">
        <f t="shared" si="1"/>
        <v>513.5</v>
      </c>
      <c r="G107" s="6"/>
    </row>
    <row r="108" spans="1:7" ht="29.1" customHeight="1" x14ac:dyDescent="0.2">
      <c r="A108" s="40" t="s">
        <v>150</v>
      </c>
      <c r="B108" s="41" t="s">
        <v>151</v>
      </c>
      <c r="C108" s="31">
        <v>531.5</v>
      </c>
      <c r="D108" s="33">
        <v>55.5</v>
      </c>
      <c r="E108" s="34">
        <v>9</v>
      </c>
      <c r="F108" s="35">
        <f t="shared" si="1"/>
        <v>596</v>
      </c>
      <c r="G108" s="6"/>
    </row>
    <row r="109" spans="1:7" ht="29.1" customHeight="1" x14ac:dyDescent="0.2">
      <c r="A109" s="40" t="s">
        <v>77</v>
      </c>
      <c r="B109" s="41" t="s">
        <v>78</v>
      </c>
      <c r="C109" s="31">
        <v>562.5</v>
      </c>
      <c r="D109" s="33">
        <v>52</v>
      </c>
      <c r="E109" s="34">
        <v>8.5</v>
      </c>
      <c r="F109" s="35">
        <f t="shared" si="1"/>
        <v>623</v>
      </c>
      <c r="G109" s="6"/>
    </row>
    <row r="110" spans="1:7" ht="29.1" customHeight="1" x14ac:dyDescent="0.2">
      <c r="A110" s="40" t="s">
        <v>160</v>
      </c>
      <c r="B110" s="41" t="s">
        <v>161</v>
      </c>
      <c r="C110" s="31">
        <v>800</v>
      </c>
      <c r="D110" s="33">
        <v>84</v>
      </c>
      <c r="E110" s="34">
        <v>8.5</v>
      </c>
      <c r="F110" s="35">
        <f t="shared" si="1"/>
        <v>892.5</v>
      </c>
      <c r="G110" s="6"/>
    </row>
    <row r="111" spans="1:7" ht="29.1" customHeight="1" x14ac:dyDescent="0.2">
      <c r="A111" s="40" t="s">
        <v>140</v>
      </c>
      <c r="B111" s="41" t="s">
        <v>141</v>
      </c>
      <c r="C111" s="31">
        <v>694.5</v>
      </c>
      <c r="D111" s="33">
        <v>73</v>
      </c>
      <c r="E111" s="34">
        <v>10.5</v>
      </c>
      <c r="F111" s="35">
        <f t="shared" si="1"/>
        <v>778</v>
      </c>
      <c r="G111" s="6"/>
    </row>
    <row r="112" spans="1:7" ht="29.1" customHeight="1" x14ac:dyDescent="0.2">
      <c r="A112" s="40" t="s">
        <v>79</v>
      </c>
      <c r="B112" s="41" t="s">
        <v>80</v>
      </c>
      <c r="C112" s="31">
        <v>669</v>
      </c>
      <c r="D112" s="33">
        <v>70</v>
      </c>
      <c r="E112" s="34">
        <v>9.5</v>
      </c>
      <c r="F112" s="35">
        <f t="shared" si="1"/>
        <v>748.5</v>
      </c>
      <c r="G112" s="6"/>
    </row>
    <row r="113" spans="1:7" ht="29.1" customHeight="1" x14ac:dyDescent="0.2">
      <c r="A113" s="40" t="s">
        <v>35</v>
      </c>
      <c r="B113" s="42" t="s">
        <v>36</v>
      </c>
      <c r="C113" s="31">
        <v>973</v>
      </c>
      <c r="D113" s="33">
        <v>90</v>
      </c>
      <c r="E113" s="34">
        <v>14</v>
      </c>
      <c r="F113" s="35">
        <f t="shared" si="1"/>
        <v>1077</v>
      </c>
      <c r="G113" s="6"/>
    </row>
    <row r="114" spans="1:7" ht="30" customHeight="1" x14ac:dyDescent="0.2">
      <c r="A114" s="40" t="s">
        <v>31</v>
      </c>
      <c r="B114" s="42" t="s">
        <v>32</v>
      </c>
      <c r="C114" s="31">
        <v>665</v>
      </c>
      <c r="D114" s="33">
        <v>62</v>
      </c>
      <c r="E114" s="34">
        <v>9</v>
      </c>
      <c r="F114" s="35">
        <f t="shared" si="1"/>
        <v>736</v>
      </c>
      <c r="G114" s="6"/>
    </row>
    <row r="115" spans="1:7" ht="29.1" customHeight="1" x14ac:dyDescent="0.2">
      <c r="A115" s="40" t="s">
        <v>113</v>
      </c>
      <c r="B115" s="41" t="s">
        <v>114</v>
      </c>
      <c r="C115" s="31">
        <v>550</v>
      </c>
      <c r="D115" s="33">
        <v>51</v>
      </c>
      <c r="E115" s="34">
        <v>8.5</v>
      </c>
      <c r="F115" s="35">
        <f t="shared" si="1"/>
        <v>609.5</v>
      </c>
      <c r="G115" s="6"/>
    </row>
    <row r="116" spans="1:7" ht="24.95" customHeight="1" x14ac:dyDescent="0.2">
      <c r="A116" s="40" t="s">
        <v>93</v>
      </c>
      <c r="B116" s="41" t="s">
        <v>94</v>
      </c>
      <c r="C116" s="31">
        <v>527</v>
      </c>
      <c r="D116" s="33">
        <v>42.5</v>
      </c>
      <c r="E116" s="34">
        <v>8</v>
      </c>
      <c r="F116" s="35">
        <f t="shared" si="1"/>
        <v>577.5</v>
      </c>
      <c r="G116" s="6"/>
    </row>
    <row r="117" spans="1:7" ht="29.1" customHeight="1" x14ac:dyDescent="0.2">
      <c r="A117" s="40" t="s">
        <v>152</v>
      </c>
      <c r="B117" s="41" t="s">
        <v>153</v>
      </c>
      <c r="C117" s="31">
        <v>453.5</v>
      </c>
      <c r="D117" s="33">
        <v>47.5</v>
      </c>
      <c r="E117" s="34">
        <v>7</v>
      </c>
      <c r="F117" s="35">
        <f t="shared" si="1"/>
        <v>508</v>
      </c>
      <c r="G117" s="6"/>
    </row>
    <row r="118" spans="1:7" ht="29.1" customHeight="1" x14ac:dyDescent="0.2">
      <c r="A118" s="40" t="s">
        <v>19</v>
      </c>
      <c r="B118" s="42" t="s">
        <v>20</v>
      </c>
      <c r="C118" s="31">
        <v>533.5</v>
      </c>
      <c r="D118" s="33">
        <v>52.5</v>
      </c>
      <c r="E118" s="34">
        <v>8</v>
      </c>
      <c r="F118" s="35">
        <f t="shared" si="1"/>
        <v>594</v>
      </c>
      <c r="G118" s="6"/>
    </row>
    <row r="119" spans="1:7" ht="29.1" customHeight="1" x14ac:dyDescent="0.2">
      <c r="A119" s="40" t="s">
        <v>111</v>
      </c>
      <c r="B119" s="41" t="s">
        <v>112</v>
      </c>
      <c r="C119" s="31">
        <v>726</v>
      </c>
      <c r="D119" s="33">
        <v>67.5</v>
      </c>
      <c r="E119" s="34">
        <v>9.5</v>
      </c>
      <c r="F119" s="35">
        <f t="shared" si="1"/>
        <v>803</v>
      </c>
      <c r="G119" s="8"/>
    </row>
    <row r="120" spans="1:7" ht="29.1" customHeight="1" x14ac:dyDescent="0.2">
      <c r="A120" s="40" t="s">
        <v>138</v>
      </c>
      <c r="B120" s="41" t="s">
        <v>139</v>
      </c>
      <c r="C120" s="31">
        <v>585.5</v>
      </c>
      <c r="D120" s="33">
        <v>58</v>
      </c>
      <c r="E120" s="34">
        <v>8</v>
      </c>
      <c r="F120" s="35">
        <f t="shared" si="1"/>
        <v>651.5</v>
      </c>
      <c r="G120" s="6"/>
    </row>
    <row r="121" spans="1:7" ht="29.1" customHeight="1" x14ac:dyDescent="0.2">
      <c r="A121" s="40" t="s">
        <v>226</v>
      </c>
      <c r="B121" s="41" t="s">
        <v>227</v>
      </c>
      <c r="C121" s="31">
        <v>804</v>
      </c>
      <c r="D121" s="33">
        <v>84.5</v>
      </c>
      <c r="E121" s="34">
        <v>13.5</v>
      </c>
      <c r="F121" s="35">
        <f t="shared" si="1"/>
        <v>902</v>
      </c>
      <c r="G121" s="6"/>
    </row>
    <row r="122" spans="1:7" ht="29.1" customHeight="1" x14ac:dyDescent="0.2">
      <c r="A122" s="40" t="s">
        <v>13</v>
      </c>
      <c r="B122" s="41" t="s">
        <v>14</v>
      </c>
      <c r="C122" s="31">
        <v>556</v>
      </c>
      <c r="D122" s="33">
        <v>55</v>
      </c>
      <c r="E122" s="34">
        <v>8.5</v>
      </c>
      <c r="F122" s="35">
        <f t="shared" si="1"/>
        <v>619.5</v>
      </c>
      <c r="G122" s="6"/>
    </row>
    <row r="123" spans="1:7" ht="29.1" customHeight="1" x14ac:dyDescent="0.2">
      <c r="A123" s="40" t="s">
        <v>220</v>
      </c>
      <c r="B123" s="41" t="s">
        <v>221</v>
      </c>
      <c r="C123" s="31">
        <v>357</v>
      </c>
      <c r="D123" s="33">
        <v>33</v>
      </c>
      <c r="E123" s="34">
        <v>6</v>
      </c>
      <c r="F123" s="35">
        <f t="shared" si="1"/>
        <v>396</v>
      </c>
      <c r="G123" s="6"/>
    </row>
    <row r="124" spans="1:7" ht="29.1" customHeight="1" x14ac:dyDescent="0.2">
      <c r="A124" s="40" t="s">
        <v>46</v>
      </c>
      <c r="B124" s="41" t="s">
        <v>47</v>
      </c>
      <c r="C124" s="31">
        <v>599.5</v>
      </c>
      <c r="D124" s="33">
        <v>63</v>
      </c>
      <c r="E124" s="34">
        <v>10</v>
      </c>
      <c r="F124" s="35">
        <f t="shared" si="1"/>
        <v>672.5</v>
      </c>
      <c r="G124" s="6"/>
    </row>
    <row r="125" spans="1:7" ht="29.1" customHeight="1" x14ac:dyDescent="0.2">
      <c r="A125" s="40" t="s">
        <v>188</v>
      </c>
      <c r="B125" s="41" t="s">
        <v>189</v>
      </c>
      <c r="C125" s="31">
        <v>718.5</v>
      </c>
      <c r="D125" s="33">
        <v>67</v>
      </c>
      <c r="E125" s="34">
        <v>8.5</v>
      </c>
      <c r="F125" s="35">
        <f t="shared" si="1"/>
        <v>794</v>
      </c>
      <c r="G125" s="6"/>
    </row>
    <row r="126" spans="1:7" ht="29.1" customHeight="1" x14ac:dyDescent="0.2">
      <c r="A126" s="40" t="s">
        <v>176</v>
      </c>
      <c r="B126" s="41" t="s">
        <v>177</v>
      </c>
      <c r="C126" s="31">
        <v>532.5</v>
      </c>
      <c r="D126" s="33">
        <v>49</v>
      </c>
      <c r="E126" s="34">
        <v>8.5</v>
      </c>
      <c r="F126" s="35">
        <f t="shared" si="1"/>
        <v>590</v>
      </c>
      <c r="G126" s="6"/>
    </row>
    <row r="127" spans="1:7" ht="29.1" customHeight="1" x14ac:dyDescent="0.2">
      <c r="A127" s="40" t="s">
        <v>67</v>
      </c>
      <c r="B127" s="41" t="s">
        <v>68</v>
      </c>
      <c r="C127" s="31">
        <v>357</v>
      </c>
      <c r="D127" s="33">
        <v>33</v>
      </c>
      <c r="E127" s="34">
        <v>6</v>
      </c>
      <c r="F127" s="35">
        <f t="shared" si="1"/>
        <v>396</v>
      </c>
      <c r="G127" s="6"/>
    </row>
    <row r="128" spans="1:7" ht="29.1" customHeight="1" x14ac:dyDescent="0.2">
      <c r="A128" s="40" t="s">
        <v>75</v>
      </c>
      <c r="B128" s="41" t="s">
        <v>76</v>
      </c>
      <c r="C128" s="31">
        <v>994</v>
      </c>
      <c r="D128" s="33">
        <v>80.5</v>
      </c>
      <c r="E128" s="34">
        <v>12</v>
      </c>
      <c r="F128" s="35">
        <f t="shared" si="1"/>
        <v>1086.5</v>
      </c>
      <c r="G128" s="6"/>
    </row>
    <row r="129" spans="1:7" ht="29.1" customHeight="1" x14ac:dyDescent="0.2">
      <c r="A129" s="40" t="s">
        <v>63</v>
      </c>
      <c r="B129" s="41" t="s">
        <v>64</v>
      </c>
      <c r="C129" s="31">
        <v>544.5</v>
      </c>
      <c r="D129" s="33">
        <v>50.5</v>
      </c>
      <c r="E129" s="34">
        <v>8</v>
      </c>
      <c r="F129" s="35">
        <f t="shared" si="1"/>
        <v>603</v>
      </c>
      <c r="G129" s="6"/>
    </row>
    <row r="130" spans="1:7" ht="29.1" customHeight="1" x14ac:dyDescent="0.2">
      <c r="A130" s="40" t="s">
        <v>119</v>
      </c>
      <c r="B130" s="41" t="s">
        <v>120</v>
      </c>
      <c r="C130" s="31">
        <v>748</v>
      </c>
      <c r="D130" s="33">
        <v>69.5</v>
      </c>
      <c r="E130" s="34">
        <v>11</v>
      </c>
      <c r="F130" s="35">
        <f t="shared" si="1"/>
        <v>828.5</v>
      </c>
      <c r="G130" s="6"/>
    </row>
    <row r="131" spans="1:7" ht="29.1" customHeight="1" x14ac:dyDescent="0.2">
      <c r="A131" s="40" t="s">
        <v>142</v>
      </c>
      <c r="B131" s="41" t="s">
        <v>143</v>
      </c>
      <c r="C131" s="31">
        <v>589</v>
      </c>
      <c r="D131" s="33">
        <v>62</v>
      </c>
      <c r="E131" s="34">
        <v>8.5</v>
      </c>
      <c r="F131" s="35">
        <f t="shared" si="1"/>
        <v>659.5</v>
      </c>
      <c r="G131" s="6"/>
    </row>
    <row r="132" spans="1:7" ht="29.1" customHeight="1" x14ac:dyDescent="0.2">
      <c r="A132" s="40" t="s">
        <v>40</v>
      </c>
      <c r="B132" s="41" t="s">
        <v>41</v>
      </c>
      <c r="C132" s="31">
        <v>804.5</v>
      </c>
      <c r="D132" s="33">
        <v>79.5</v>
      </c>
      <c r="E132" s="34">
        <v>12</v>
      </c>
      <c r="F132" s="35">
        <f t="shared" si="1"/>
        <v>896</v>
      </c>
      <c r="G132" s="6"/>
    </row>
    <row r="133" spans="1:7" ht="29.1" customHeight="1" x14ac:dyDescent="0.2">
      <c r="A133" s="40" t="s">
        <v>71</v>
      </c>
      <c r="B133" s="41" t="s">
        <v>72</v>
      </c>
      <c r="C133" s="31">
        <v>533.5</v>
      </c>
      <c r="D133" s="33">
        <v>52.5</v>
      </c>
      <c r="E133" s="34">
        <v>8</v>
      </c>
      <c r="F133" s="35">
        <f t="shared" si="1"/>
        <v>594</v>
      </c>
      <c r="G133" s="6"/>
    </row>
    <row r="134" spans="1:7" ht="29.1" customHeight="1" x14ac:dyDescent="0.2">
      <c r="A134" s="40" t="s">
        <v>48</v>
      </c>
      <c r="B134" s="41" t="s">
        <v>49</v>
      </c>
      <c r="C134" s="31">
        <v>872.5</v>
      </c>
      <c r="D134" s="33">
        <v>91.5</v>
      </c>
      <c r="E134" s="34">
        <v>13</v>
      </c>
      <c r="F134" s="35">
        <f t="shared" si="1"/>
        <v>977</v>
      </c>
      <c r="G134" s="6"/>
    </row>
    <row r="135" spans="1:7" ht="29.1" customHeight="1" x14ac:dyDescent="0.2">
      <c r="A135" s="40" t="s">
        <v>115</v>
      </c>
      <c r="B135" s="41" t="s">
        <v>116</v>
      </c>
      <c r="C135" s="31">
        <v>469</v>
      </c>
      <c r="D135" s="33">
        <v>35</v>
      </c>
      <c r="E135" s="34">
        <v>7</v>
      </c>
      <c r="F135" s="35">
        <f t="shared" si="1"/>
        <v>511</v>
      </c>
      <c r="G135" s="6"/>
    </row>
    <row r="136" spans="1:7" ht="29.1" customHeight="1" x14ac:dyDescent="0.2">
      <c r="A136" s="40" t="s">
        <v>164</v>
      </c>
      <c r="B136" s="41" t="s">
        <v>165</v>
      </c>
      <c r="C136" s="31">
        <v>629.5</v>
      </c>
      <c r="D136" s="33">
        <v>66</v>
      </c>
      <c r="E136" s="34">
        <v>9</v>
      </c>
      <c r="F136" s="35">
        <f t="shared" si="1"/>
        <v>704.5</v>
      </c>
      <c r="G136" s="6"/>
    </row>
    <row r="137" spans="1:7" ht="29.1" customHeight="1" x14ac:dyDescent="0.2">
      <c r="A137" s="40" t="s">
        <v>162</v>
      </c>
      <c r="B137" s="41" t="s">
        <v>163</v>
      </c>
      <c r="C137" s="31">
        <v>700.5</v>
      </c>
      <c r="D137" s="33">
        <v>65</v>
      </c>
      <c r="E137" s="34">
        <v>9.5</v>
      </c>
      <c r="F137" s="35">
        <f t="shared" si="1"/>
        <v>775</v>
      </c>
      <c r="G137" s="23"/>
    </row>
    <row r="138" spans="1:7" ht="29.1" customHeight="1" x14ac:dyDescent="0.2">
      <c r="A138" s="40" t="s">
        <v>261</v>
      </c>
      <c r="B138" s="41" t="s">
        <v>263</v>
      </c>
      <c r="C138" s="31">
        <v>536</v>
      </c>
      <c r="D138" s="33">
        <v>57.5</v>
      </c>
      <c r="E138" s="34">
        <v>8.5</v>
      </c>
      <c r="F138" s="35">
        <f t="shared" si="1"/>
        <v>602</v>
      </c>
      <c r="G138" s="23"/>
    </row>
    <row r="139" spans="1:7" ht="29.1" customHeight="1" x14ac:dyDescent="0.2">
      <c r="A139" s="47" t="s">
        <v>182</v>
      </c>
      <c r="B139" s="48" t="s">
        <v>183</v>
      </c>
      <c r="C139" s="31">
        <v>382</v>
      </c>
      <c r="D139" s="33">
        <v>35.5</v>
      </c>
      <c r="E139" s="34">
        <v>7</v>
      </c>
      <c r="F139" s="35">
        <f t="shared" si="1"/>
        <v>424.5</v>
      </c>
      <c r="G139" s="6"/>
    </row>
    <row r="140" spans="1:7" ht="29.1" customHeight="1" x14ac:dyDescent="0.2">
      <c r="A140" s="40" t="s">
        <v>262</v>
      </c>
      <c r="B140" s="41" t="s">
        <v>264</v>
      </c>
      <c r="C140" s="31">
        <v>533.5</v>
      </c>
      <c r="D140" s="33">
        <v>49.5</v>
      </c>
      <c r="E140" s="34">
        <v>8</v>
      </c>
      <c r="F140" s="35">
        <f t="shared" si="1"/>
        <v>591</v>
      </c>
      <c r="G140" s="6"/>
    </row>
    <row r="141" spans="1:7" ht="29.1" customHeight="1" x14ac:dyDescent="0.2">
      <c r="A141" s="9"/>
      <c r="B141" s="25" t="s">
        <v>258</v>
      </c>
      <c r="C141" s="32">
        <f>SUM(C7:C140)</f>
        <v>84540</v>
      </c>
      <c r="D141" s="32">
        <f>SUM(D7:D140)</f>
        <v>8235</v>
      </c>
      <c r="E141" s="32">
        <f>SUM(E7:E140)</f>
        <v>1243</v>
      </c>
      <c r="F141" s="36">
        <f>SUM(F7:F140)</f>
        <v>94018</v>
      </c>
      <c r="G141" s="10"/>
    </row>
    <row r="142" spans="1:7" ht="6.75" customHeight="1" x14ac:dyDescent="0.2">
      <c r="A142" s="3"/>
      <c r="B142" s="14"/>
      <c r="C142" s="28"/>
      <c r="D142" s="14"/>
      <c r="E142" s="14"/>
      <c r="F142" s="14"/>
      <c r="G142" s="11"/>
    </row>
    <row r="143" spans="1:7" ht="20.100000000000001" customHeight="1" x14ac:dyDescent="0.2">
      <c r="A143" s="3"/>
      <c r="B143" s="14"/>
      <c r="C143" s="28"/>
      <c r="D143" s="14"/>
      <c r="E143" s="20"/>
      <c r="F143" s="20"/>
      <c r="G143" s="11"/>
    </row>
    <row r="144" spans="1:7" x14ac:dyDescent="0.2">
      <c r="A144" s="3"/>
      <c r="B144" s="15"/>
      <c r="C144" s="29"/>
      <c r="D144" s="15"/>
      <c r="E144" s="24"/>
      <c r="F144" s="21"/>
      <c r="G144" s="11"/>
    </row>
  </sheetData>
  <mergeCells count="4">
    <mergeCell ref="B5:B6"/>
    <mergeCell ref="A5:A6"/>
    <mergeCell ref="C5:F5"/>
    <mergeCell ref="B2:G2"/>
  </mergeCells>
  <phoneticPr fontId="0" type="noConversion"/>
  <pageMargins left="0.98425196850393704" right="0.19685039370078741" top="0.59055118110236227" bottom="0.59055118110236227" header="0.31496062992125984" footer="0.11811023622047245"/>
  <pageSetup paperSize="9" scale="56" fitToWidth="2" fitToHeight="3" orientation="portrait" r:id="rId1"/>
  <headerFooter alignWithMargins="0">
    <oddHeader>&amp;LDirection des Services Départementaux de l'Education Nationale de Seine-et-Marne&amp;R&amp;D</oddHeader>
    <oddFooter>&amp;Lsource : DOS 1&amp;CDOCUMENT DE TRAVAIL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2.75" x14ac:dyDescent="0.2"/>
  <sheetData/>
  <phoneticPr fontId="0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2</vt:i4>
      </vt:variant>
    </vt:vector>
  </HeadingPairs>
  <TitlesOfParts>
    <vt:vector size="4" baseType="lpstr">
      <vt:lpstr>Effectifs</vt:lpstr>
      <vt:lpstr>Feuil2</vt:lpstr>
      <vt:lpstr>Effectifs!Impression_des_titres</vt:lpstr>
      <vt:lpstr>Effectifs!Zone_d_impression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mhamelin</dc:creator>
  <cp:lastModifiedBy>Stéphane SAILLY</cp:lastModifiedBy>
  <cp:lastPrinted>2025-01-22T07:44:13Z</cp:lastPrinted>
  <dcterms:created xsi:type="dcterms:W3CDTF">2014-01-14T15:19:38Z</dcterms:created>
  <dcterms:modified xsi:type="dcterms:W3CDTF">2025-01-22T07:50:15Z</dcterms:modified>
</cp:coreProperties>
</file>